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7530" tabRatio="500"/>
  </bookViews>
  <sheets>
    <sheet name="сво" sheetId="3" r:id="rId1"/>
  </sheets>
  <calcPr calcId="152511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D166" i="3" l="1"/>
  <c r="E166" i="3"/>
  <c r="F166" i="3"/>
  <c r="H166" i="3"/>
  <c r="I166" i="3"/>
  <c r="J166" i="3"/>
  <c r="K166" i="3"/>
  <c r="K175" i="3" s="1"/>
  <c r="L166" i="3"/>
  <c r="D149" i="3"/>
  <c r="E149" i="3"/>
  <c r="F149" i="3"/>
  <c r="H149" i="3"/>
  <c r="I149" i="3"/>
  <c r="J149" i="3"/>
  <c r="K149" i="3"/>
  <c r="L149" i="3"/>
  <c r="D11" i="3"/>
  <c r="E11" i="3"/>
  <c r="F11" i="3"/>
  <c r="H11" i="3"/>
  <c r="I11" i="3"/>
  <c r="J11" i="3"/>
  <c r="K11" i="3"/>
  <c r="L11" i="3"/>
  <c r="L174" i="3"/>
  <c r="K174" i="3"/>
  <c r="J174" i="3"/>
  <c r="I174" i="3"/>
  <c r="H174" i="3"/>
  <c r="F174" i="3"/>
  <c r="E174" i="3"/>
  <c r="D174" i="3"/>
  <c r="C174" i="3"/>
  <c r="C175" i="3" s="1"/>
  <c r="B174" i="3"/>
  <c r="B175" i="3" s="1"/>
  <c r="G172" i="3"/>
  <c r="G174" i="3" s="1"/>
  <c r="G171" i="3"/>
  <c r="G166" i="3"/>
  <c r="C157" i="3"/>
  <c r="B157" i="3"/>
  <c r="L156" i="3"/>
  <c r="K156" i="3"/>
  <c r="J156" i="3"/>
  <c r="I156" i="3"/>
  <c r="H156" i="3"/>
  <c r="F156" i="3"/>
  <c r="E156" i="3"/>
  <c r="D156" i="3"/>
  <c r="G154" i="3"/>
  <c r="G156" i="3" s="1"/>
  <c r="G149" i="3"/>
  <c r="L139" i="3"/>
  <c r="K139" i="3"/>
  <c r="J139" i="3"/>
  <c r="I139" i="3"/>
  <c r="H139" i="3"/>
  <c r="F139" i="3"/>
  <c r="E139" i="3"/>
  <c r="D139" i="3"/>
  <c r="C139" i="3"/>
  <c r="C140" i="3" s="1"/>
  <c r="B139" i="3"/>
  <c r="B140" i="3" s="1"/>
  <c r="G137" i="3"/>
  <c r="G136" i="3"/>
  <c r="L131" i="3"/>
  <c r="L140" i="3" s="1"/>
  <c r="K131" i="3"/>
  <c r="K140" i="3" s="1"/>
  <c r="J131" i="3"/>
  <c r="J140" i="3" s="1"/>
  <c r="I131" i="3"/>
  <c r="I140" i="3" s="1"/>
  <c r="H131" i="3"/>
  <c r="H140" i="3" s="1"/>
  <c r="G131" i="3"/>
  <c r="F131" i="3"/>
  <c r="E131" i="3"/>
  <c r="D131" i="3"/>
  <c r="L122" i="3"/>
  <c r="K122" i="3"/>
  <c r="J122" i="3"/>
  <c r="I122" i="3"/>
  <c r="H122" i="3"/>
  <c r="F122" i="3"/>
  <c r="E122" i="3"/>
  <c r="D122" i="3"/>
  <c r="C122" i="3"/>
  <c r="C123" i="3" s="1"/>
  <c r="B122" i="3"/>
  <c r="B123" i="3" s="1"/>
  <c r="G120" i="3"/>
  <c r="G122" i="3" s="1"/>
  <c r="L114" i="3"/>
  <c r="K114" i="3"/>
  <c r="J114" i="3"/>
  <c r="I114" i="3"/>
  <c r="H114" i="3"/>
  <c r="F114" i="3"/>
  <c r="E114" i="3"/>
  <c r="D114" i="3"/>
  <c r="L104" i="3"/>
  <c r="K104" i="3"/>
  <c r="J104" i="3"/>
  <c r="I104" i="3"/>
  <c r="H104" i="3"/>
  <c r="F104" i="3"/>
  <c r="E104" i="3"/>
  <c r="D104" i="3"/>
  <c r="C104" i="3"/>
  <c r="C105" i="3" s="1"/>
  <c r="B104" i="3"/>
  <c r="B105" i="3" s="1"/>
  <c r="G102" i="3"/>
  <c r="G101" i="3"/>
  <c r="L96" i="3"/>
  <c r="L105" i="3" s="1"/>
  <c r="K96" i="3"/>
  <c r="K105" i="3" s="1"/>
  <c r="J96" i="3"/>
  <c r="J105" i="3" s="1"/>
  <c r="I96" i="3"/>
  <c r="I105" i="3" s="1"/>
  <c r="H96" i="3"/>
  <c r="H105" i="3" s="1"/>
  <c r="G96" i="3"/>
  <c r="F96" i="3"/>
  <c r="E96" i="3"/>
  <c r="E105" i="3" s="1"/>
  <c r="D96" i="3"/>
  <c r="L87" i="3"/>
  <c r="K87" i="3"/>
  <c r="J87" i="3"/>
  <c r="I87" i="3"/>
  <c r="H87" i="3"/>
  <c r="F87" i="3"/>
  <c r="E87" i="3"/>
  <c r="D87" i="3"/>
  <c r="C87" i="3"/>
  <c r="B87" i="3"/>
  <c r="B88" i="3" s="1"/>
  <c r="G85" i="3"/>
  <c r="G87" i="3" s="1"/>
  <c r="L79" i="3"/>
  <c r="L88" i="3" s="1"/>
  <c r="K79" i="3"/>
  <c r="J79" i="3"/>
  <c r="I79" i="3"/>
  <c r="H79" i="3"/>
  <c r="H88" i="3" s="1"/>
  <c r="F79" i="3"/>
  <c r="E79" i="3"/>
  <c r="D79" i="3"/>
  <c r="C88" i="3"/>
  <c r="G79" i="3"/>
  <c r="L70" i="3"/>
  <c r="K70" i="3"/>
  <c r="J70" i="3"/>
  <c r="I70" i="3"/>
  <c r="H70" i="3"/>
  <c r="F70" i="3"/>
  <c r="E70" i="3"/>
  <c r="D70" i="3"/>
  <c r="C70" i="3"/>
  <c r="C71" i="3" s="1"/>
  <c r="B70" i="3"/>
  <c r="B71" i="3" s="1"/>
  <c r="G68" i="3"/>
  <c r="G67" i="3"/>
  <c r="L62" i="3"/>
  <c r="L71" i="3" s="1"/>
  <c r="K62" i="3"/>
  <c r="K71" i="3" s="1"/>
  <c r="J62" i="3"/>
  <c r="J71" i="3" s="1"/>
  <c r="I62" i="3"/>
  <c r="H62" i="3"/>
  <c r="H71" i="3" s="1"/>
  <c r="F62" i="3"/>
  <c r="E62" i="3"/>
  <c r="E71" i="3" s="1"/>
  <c r="D62" i="3"/>
  <c r="G59" i="3"/>
  <c r="G57" i="3"/>
  <c r="L53" i="3"/>
  <c r="K53" i="3"/>
  <c r="J53" i="3"/>
  <c r="I53" i="3"/>
  <c r="H53" i="3"/>
  <c r="F53" i="3"/>
  <c r="E53" i="3"/>
  <c r="D53" i="3"/>
  <c r="C53" i="3"/>
  <c r="C54" i="3" s="1"/>
  <c r="B53" i="3"/>
  <c r="B54" i="3" s="1"/>
  <c r="G51" i="3"/>
  <c r="G53" i="3" s="1"/>
  <c r="L45" i="3"/>
  <c r="K45" i="3"/>
  <c r="J45" i="3"/>
  <c r="J54" i="3" s="1"/>
  <c r="I45" i="3"/>
  <c r="H45" i="3"/>
  <c r="F45" i="3"/>
  <c r="E45" i="3"/>
  <c r="E54" i="3" s="1"/>
  <c r="D45" i="3"/>
  <c r="G45" i="3"/>
  <c r="C37" i="3"/>
  <c r="B37" i="3"/>
  <c r="L36" i="3"/>
  <c r="K36" i="3"/>
  <c r="J36" i="3"/>
  <c r="I36" i="3"/>
  <c r="H36" i="3"/>
  <c r="F36" i="3"/>
  <c r="E36" i="3"/>
  <c r="D36" i="3"/>
  <c r="G34" i="3"/>
  <c r="G33" i="3"/>
  <c r="L29" i="3"/>
  <c r="L37" i="3" s="1"/>
  <c r="K29" i="3"/>
  <c r="J29" i="3"/>
  <c r="I29" i="3"/>
  <c r="I37" i="3" s="1"/>
  <c r="H29" i="3"/>
  <c r="H37" i="3" s="1"/>
  <c r="F29" i="3"/>
  <c r="E29" i="3"/>
  <c r="D29" i="3"/>
  <c r="D37" i="3" s="1"/>
  <c r="G23" i="3"/>
  <c r="G29" i="3" s="1"/>
  <c r="L19" i="3"/>
  <c r="K19" i="3"/>
  <c r="J19" i="3"/>
  <c r="I19" i="3"/>
  <c r="H19" i="3"/>
  <c r="F19" i="3"/>
  <c r="E19" i="3"/>
  <c r="D19" i="3"/>
  <c r="C19" i="3"/>
  <c r="C20" i="3" s="1"/>
  <c r="B19" i="3"/>
  <c r="B20" i="3" s="1"/>
  <c r="G17" i="3"/>
  <c r="G19" i="3" s="1"/>
  <c r="G10" i="3"/>
  <c r="G9" i="3"/>
  <c r="G8" i="3"/>
  <c r="H54" i="3" l="1"/>
  <c r="G175" i="3"/>
  <c r="F175" i="3"/>
  <c r="J175" i="3"/>
  <c r="E175" i="3"/>
  <c r="L54" i="3"/>
  <c r="H157" i="3"/>
  <c r="D20" i="3"/>
  <c r="I175" i="3"/>
  <c r="D175" i="3"/>
  <c r="G88" i="3"/>
  <c r="F37" i="3"/>
  <c r="K37" i="3"/>
  <c r="I71" i="3"/>
  <c r="G70" i="3"/>
  <c r="J37" i="3"/>
  <c r="J88" i="3"/>
  <c r="L175" i="3"/>
  <c r="H175" i="3"/>
  <c r="L157" i="3"/>
  <c r="E88" i="3"/>
  <c r="K88" i="3"/>
  <c r="F54" i="3"/>
  <c r="E37" i="3"/>
  <c r="J123" i="3"/>
  <c r="G11" i="3"/>
  <c r="G20" i="3" s="1"/>
  <c r="E20" i="3"/>
  <c r="H20" i="3"/>
  <c r="J20" i="3"/>
  <c r="L20" i="3"/>
  <c r="F20" i="3"/>
  <c r="G36" i="3"/>
  <c r="G37" i="3" s="1"/>
  <c r="D54" i="3"/>
  <c r="I88" i="3"/>
  <c r="D105" i="3"/>
  <c r="D123" i="3"/>
  <c r="F123" i="3"/>
  <c r="I123" i="3"/>
  <c r="K123" i="3"/>
  <c r="H123" i="3"/>
  <c r="L123" i="3"/>
  <c r="E140" i="3"/>
  <c r="G139" i="3"/>
  <c r="G140" i="3" s="1"/>
  <c r="D157" i="3"/>
  <c r="F157" i="3"/>
  <c r="I157" i="3"/>
  <c r="K157" i="3"/>
  <c r="J157" i="3"/>
  <c r="I20" i="3"/>
  <c r="K20" i="3"/>
  <c r="I54" i="3"/>
  <c r="K54" i="3"/>
  <c r="G62" i="3"/>
  <c r="G71" i="3" s="1"/>
  <c r="F105" i="3"/>
  <c r="G104" i="3"/>
  <c r="G114" i="3"/>
  <c r="G123" i="3" s="1"/>
  <c r="E123" i="3"/>
  <c r="D140" i="3"/>
  <c r="F140" i="3"/>
  <c r="G157" i="3"/>
  <c r="E157" i="3"/>
  <c r="G54" i="3"/>
  <c r="G105" i="3"/>
  <c r="D71" i="3"/>
  <c r="F71" i="3"/>
  <c r="D88" i="3"/>
  <c r="F88" i="3"/>
</calcChain>
</file>

<file path=xl/sharedStrings.xml><?xml version="1.0" encoding="utf-8"?>
<sst xmlns="http://schemas.openxmlformats.org/spreadsheetml/2006/main" count="232" uniqueCount="99">
  <si>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</si>
  <si>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</si>
  <si>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</si>
  <si>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</si>
  <si>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</si>
  <si>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</si>
  <si>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</si>
  <si>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</si>
  <si>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</si>
  <si>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</si>
  <si>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</si>
  <si>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</si>
  <si>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</si>
  <si>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</si>
  <si>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</si>
  <si>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</si>
  <si>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</si>
  <si>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</si>
  <si>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Макароны запеченные с сыром</t>
  </si>
  <si>
    <t>200/20</t>
  </si>
  <si>
    <t>Масло сливочное порциями</t>
  </si>
  <si>
    <t>Чай  Каркаде</t>
  </si>
  <si>
    <t>200/15</t>
  </si>
  <si>
    <t>Хлеб ржаной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</si>
  <si>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</si>
  <si>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</si>
  <si>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</si>
  <si>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</si>
  <si>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200/5</t>
  </si>
  <si>
    <t>Кофейный напиток с молоком</t>
  </si>
  <si>
    <t>Сыр порциями</t>
  </si>
  <si>
    <t>3 День</t>
  </si>
  <si>
    <t>4 День</t>
  </si>
  <si>
    <t>Запеканка рисовая с творогом с молоком сгущенным</t>
  </si>
  <si>
    <t>Чай с сахаром</t>
  </si>
  <si>
    <t>5 День</t>
  </si>
  <si>
    <t>Омлет натуральный</t>
  </si>
  <si>
    <t>Фрукт по сезону</t>
  </si>
  <si>
    <t>Кисель из концентратов витаминизированный</t>
  </si>
  <si>
    <t>6 День</t>
  </si>
  <si>
    <t>Напиток из шиповника</t>
  </si>
  <si>
    <t>7 День</t>
  </si>
  <si>
    <t>8 День</t>
  </si>
  <si>
    <t>9 День</t>
  </si>
  <si>
    <t>10 День</t>
  </si>
  <si>
    <t xml:space="preserve">Картофель тушеный с луком и томатом </t>
  </si>
  <si>
    <t>Кукуруза консервированная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</si>
  <si>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</si>
  <si>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</si>
  <si>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</si>
  <si>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</si>
  <si>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</si>
  <si>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</si>
  <si>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 xml:space="preserve">масса порции </t>
  </si>
  <si>
    <t xml:space="preserve">с 12 лет </t>
  </si>
  <si>
    <t>Итого завтрак:</t>
  </si>
  <si>
    <t>Обед: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</si>
  <si>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</si>
  <si>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</si>
  <si>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</si>
  <si>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</si>
  <si>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Итого обед:</t>
  </si>
  <si>
    <t>Итого за день:</t>
  </si>
  <si>
    <t>250/5</t>
  </si>
  <si>
    <t>Суп картофельный с крупой на курином бульоне</t>
  </si>
  <si>
    <t>Плов с мясом птицы</t>
  </si>
  <si>
    <t xml:space="preserve">Чай с сахаром 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</si>
  <si>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</si>
  <si>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</si>
  <si>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</si>
  <si>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</si>
  <si>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</si>
  <si>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Суп фасолевый на курином бульоне</t>
  </si>
  <si>
    <t>Тефтели из говядины</t>
  </si>
  <si>
    <t>Рагу из овощей</t>
  </si>
  <si>
    <t>Суп-лапша домашняя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</si>
  <si>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</si>
  <si>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</si>
  <si>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</si>
  <si>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Суп из овощей</t>
  </si>
  <si>
    <t>Голубцы ленивые</t>
  </si>
  <si>
    <t>Картофель отварной с маслом сливочным</t>
  </si>
  <si>
    <t>Биточек рыбный</t>
  </si>
  <si>
    <t>Рис отварной рассыпчатый с маслом сливочным</t>
  </si>
  <si>
    <t>Суп гороховый на курином бульоне</t>
  </si>
  <si>
    <t>Рагу из овощей и мяса птицы</t>
  </si>
  <si>
    <t>Суп картофельный с рыбными консервами</t>
  </si>
  <si>
    <t>Овощное рагу с курицей</t>
  </si>
  <si>
    <t>220/20</t>
  </si>
  <si>
    <t>Какао с молоком</t>
  </si>
  <si>
    <t>220/15</t>
  </si>
  <si>
    <t>200/10</t>
  </si>
  <si>
    <t>220/10</t>
  </si>
  <si>
    <t>Печень по-строгановски</t>
  </si>
  <si>
    <t>Жаркое по-домашнему с курицей</t>
  </si>
  <si>
    <t>Примерное 10-дневное меню для организации горячего питания  обучающихся с ограниченными возможностями, детей-инвалидов, учащихся, являющихся детьми (в т.ч усыновленными) и полнородными и не полнородными братьями и сестрами военнослужащих, мобилизованных, командированных добровольцев, принимающих (принимавших) участие в СВО (160 рублей)</t>
  </si>
  <si>
    <t>Утверждаю:                                                                                                Директор школы
_____________________  О.В. Косеши</t>
  </si>
  <si>
    <t xml:space="preserve">Согласовано:  Директор ООО «Калужский комбинат школьного питания» 
 _______________________   Е.И. Кашурина </t>
  </si>
  <si>
    <t xml:space="preserve">Приложение №4
к  муниципальному контракту № 55  
от  28.12.2024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</si>
</sst>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0" fillId="3" borderId="3" xfId="0" applyFill="1" applyBorder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/>
    <xf numFmtId="0" fontId="3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3" fillId="0" borderId="5" xfId="0" applyFont="1" applyBorder="1"/>
    <xf numFmtId="0" fontId="4" fillId="0" borderId="1" xfId="0" applyFont="1" applyBorder="1" applyAlignment="1">
      <alignment horizontal="right"/>
    </xf>
    <xf numFmtId="0" fontId="4" fillId="2" borderId="2" xfId="0" applyFont="1" applyFill="1" applyBorder="1"/>
    <xf numFmtId="164" fontId="4" fillId="0" borderId="1" xfId="0" applyNumberFormat="1" applyFont="1" applyBorder="1"/>
    <xf numFmtId="0" fontId="4" fillId="0" borderId="5" xfId="0" applyFont="1" applyBorder="1"/>
    <xf numFmtId="0" fontId="3" fillId="4" borderId="7" xfId="0" applyFont="1" applyFill="1" applyBorder="1"/>
    <xf numFmtId="0" fontId="3" fillId="0" borderId="1" xfId="0" applyFont="1" applyBorder="1" applyAlignment="1">
      <alignment wrapText="1"/>
    </xf>
    <xf numFmtId="0" fontId="3" fillId="2" borderId="2" xfId="0" applyFont="1" applyFill="1" applyBorder="1"/>
    <xf numFmtId="0" fontId="3" fillId="0" borderId="8" xfId="0" applyFont="1" applyBorder="1"/>
    <xf numFmtId="0" fontId="4" fillId="0" borderId="6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/>
    <xf numFmtId="164" fontId="3" fillId="5" borderId="1" xfId="0" applyNumberFormat="1" applyFont="1" applyFill="1" applyBorder="1"/>
    <xf numFmtId="0" fontId="3" fillId="5" borderId="5" xfId="0" applyFont="1" applyFill="1" applyBorder="1"/>
    <xf numFmtId="164" fontId="4" fillId="5" borderId="1" xfId="0" applyNumberFormat="1" applyFont="1" applyFill="1" applyBorder="1"/>
    <xf numFmtId="0" fontId="4" fillId="5" borderId="5" xfId="0" applyFont="1" applyFill="1" applyBorder="1"/>
    <xf numFmtId="0" fontId="4" fillId="6" borderId="2" xfId="0" applyFont="1" applyFill="1" applyBorder="1"/>
    <xf numFmtId="0" fontId="3" fillId="6" borderId="2" xfId="0" applyFont="1" applyFill="1" applyBorder="1"/>
    <xf numFmtId="0" fontId="3" fillId="5" borderId="1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right" wrapText="1"/>
    </xf>
    <xf numFmtId="0" fontId="3" fillId="5" borderId="2" xfId="0" applyFont="1" applyFill="1" applyBorder="1"/>
    <xf numFmtId="164" fontId="3" fillId="5" borderId="2" xfId="0" applyNumberFormat="1" applyFont="1" applyFill="1" applyBorder="1"/>
    <xf numFmtId="0" fontId="3" fillId="5" borderId="9" xfId="0" applyFont="1" applyFill="1" applyBorder="1"/>
    <xf numFmtId="0" fontId="3" fillId="6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2" xfId="0" applyBorder="1" applyAlignment="1"/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0" borderId="0" xfId="0" applyFont="1"/>
    <xf numFmtId="0" fontId="4" fillId="6" borderId="10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workbookViewId="0">
      <selection activeCell="A2" sqref="A2:M2"/>
    </sheetView>
  </sheetViews>
  <sheetFormatPr defaultRowHeight="14.5" x14ac:dyDescent="0.35"/>
  <cols>
    <col min="1" max="1" width="45.54296875" customWidth="1"/>
    <col min="2" max="3" width="10.26953125" style="5" customWidth="1"/>
    <col min="4" max="4" width="8.7265625" customWidth="1"/>
    <col min="5" max="5" width="8.453125" customWidth="1"/>
    <col min="6" max="6" width="8.54296875" customWidth="1"/>
    <col min="7" max="7" width="9.453125" customWidth="1"/>
    <col min="8" max="8" width="7.81640625" customWidth="1"/>
    <col min="9" max="9" width="7.7265625" customWidth="1"/>
    <col min="10" max="10" width="9.453125" style="1" customWidth="1"/>
    <col min="11" max="11" width="9.453125" customWidth="1"/>
    <col min="12" max="12" width="9.54296875" customWidth="1"/>
    <col min="13" max="13" width="11.453125" customWidth="1"/>
    <col min="14" max="1025" width="8.7265625" customWidth="1"/>
  </cols>
  <sheetData>
    <row r="1" spans="1:13" ht="84.75" customHeight="1" x14ac:dyDescent="0.35">
      <c r="A1" s="61" t="s">
        <v>96</v>
      </c>
      <c r="B1" s="62"/>
      <c r="C1" s="61" t="s">
        <v>97</v>
      </c>
      <c r="D1" s="62"/>
      <c r="E1" s="62"/>
      <c r="F1" s="62"/>
      <c r="G1" s="62"/>
      <c r="H1" s="62"/>
      <c r="I1" s="63" t="s">
        <v>98</v>
      </c>
      <c r="J1" s="64"/>
      <c r="K1" s="64"/>
      <c r="L1" s="64"/>
      <c r="M1" s="65"/>
    </row>
    <row r="2" spans="1:13" ht="76.5" customHeight="1" x14ac:dyDescent="0.35">
      <c r="A2" s="55" t="s">
        <v>95</v>
      </c>
      <c r="B2" s="56"/>
      <c r="C2" s="56"/>
      <c r="D2" s="56"/>
      <c r="E2" s="56"/>
      <c r="F2" s="56"/>
      <c r="G2" s="56"/>
      <c r="H2" s="56"/>
      <c r="I2" s="56"/>
      <c r="J2" s="57"/>
      <c r="K2" s="56"/>
      <c r="L2" s="56"/>
      <c r="M2" s="58"/>
    </row>
    <row r="3" spans="1:13" ht="42" customHeight="1" x14ac:dyDescent="0.35">
      <c r="A3" s="67" t="s">
        <v>0</v>
      </c>
      <c r="B3" s="30" t="s">
        <v>1</v>
      </c>
      <c r="C3" s="30" t="s">
        <v>53</v>
      </c>
      <c r="D3" s="66" t="s">
        <v>2</v>
      </c>
      <c r="E3" s="66"/>
      <c r="F3" s="66"/>
      <c r="G3" s="67" t="s">
        <v>3</v>
      </c>
      <c r="H3" s="66" t="s">
        <v>4</v>
      </c>
      <c r="I3" s="66"/>
      <c r="J3" s="66"/>
      <c r="K3" s="67" t="s">
        <v>5</v>
      </c>
      <c r="L3" s="68"/>
      <c r="M3" s="59" t="s">
        <v>6</v>
      </c>
    </row>
    <row r="4" spans="1:13" ht="15.5" x14ac:dyDescent="0.35">
      <c r="A4" s="69"/>
      <c r="B4" s="10" t="s">
        <v>7</v>
      </c>
      <c r="C4" s="10" t="s">
        <v>54</v>
      </c>
      <c r="D4" s="11" t="s">
        <v>8</v>
      </c>
      <c r="E4" s="11" t="s">
        <v>9</v>
      </c>
      <c r="F4" s="11" t="s">
        <v>10</v>
      </c>
      <c r="G4" s="69"/>
      <c r="H4" s="11" t="s">
        <v>11</v>
      </c>
      <c r="I4" s="11" t="s">
        <v>12</v>
      </c>
      <c r="J4" s="12" t="s">
        <v>13</v>
      </c>
      <c r="K4" s="11" t="s">
        <v>14</v>
      </c>
      <c r="L4" s="13" t="s">
        <v>15</v>
      </c>
      <c r="M4" s="60"/>
    </row>
    <row r="5" spans="1:13" ht="15.5" x14ac:dyDescent="0.35">
      <c r="A5" s="15" t="s">
        <v>16</v>
      </c>
      <c r="B5" s="70" t="s">
        <v>17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14"/>
    </row>
    <row r="6" spans="1:13" ht="15.5" x14ac:dyDescent="0.35">
      <c r="A6" s="16" t="s">
        <v>18</v>
      </c>
      <c r="B6" s="17" t="s">
        <v>19</v>
      </c>
      <c r="C6" s="17" t="s">
        <v>88</v>
      </c>
      <c r="D6" s="16">
        <v>10.3</v>
      </c>
      <c r="E6" s="16">
        <v>12.4</v>
      </c>
      <c r="F6" s="16">
        <v>41.2</v>
      </c>
      <c r="G6" s="16">
        <v>318</v>
      </c>
      <c r="H6" s="16">
        <v>3.5999999999999997E-2</v>
      </c>
      <c r="I6" s="16">
        <v>0</v>
      </c>
      <c r="J6" s="18">
        <v>15</v>
      </c>
      <c r="K6" s="16">
        <v>8.4</v>
      </c>
      <c r="L6" s="19">
        <v>0.54</v>
      </c>
      <c r="M6" s="14">
        <v>261</v>
      </c>
    </row>
    <row r="7" spans="1:13" ht="15.5" x14ac:dyDescent="0.35">
      <c r="A7" s="16" t="s">
        <v>20</v>
      </c>
      <c r="B7" s="17">
        <v>10</v>
      </c>
      <c r="C7" s="17">
        <v>10</v>
      </c>
      <c r="D7" s="16">
        <v>0.13</v>
      </c>
      <c r="E7" s="16">
        <v>7.25</v>
      </c>
      <c r="F7" s="16">
        <v>0.09</v>
      </c>
      <c r="G7" s="16">
        <v>66.099999999999994</v>
      </c>
      <c r="H7" s="16">
        <v>0</v>
      </c>
      <c r="I7" s="16">
        <v>0.01</v>
      </c>
      <c r="J7" s="18">
        <v>0</v>
      </c>
      <c r="K7" s="16">
        <v>0.24</v>
      </c>
      <c r="L7" s="19">
        <v>0</v>
      </c>
      <c r="M7" s="14">
        <v>75</v>
      </c>
    </row>
    <row r="8" spans="1:13" ht="15.5" x14ac:dyDescent="0.35">
      <c r="A8" s="16" t="s">
        <v>21</v>
      </c>
      <c r="B8" s="17" t="s">
        <v>22</v>
      </c>
      <c r="C8" s="17" t="s">
        <v>22</v>
      </c>
      <c r="D8" s="16">
        <v>0</v>
      </c>
      <c r="E8" s="16">
        <v>0.01</v>
      </c>
      <c r="F8" s="16">
        <v>14</v>
      </c>
      <c r="G8" s="16">
        <f>D8*4+E8*9+F8*4</f>
        <v>56.09</v>
      </c>
      <c r="H8" s="16">
        <v>0.01</v>
      </c>
      <c r="I8" s="16">
        <v>0</v>
      </c>
      <c r="J8" s="18">
        <v>0.1</v>
      </c>
      <c r="K8" s="16">
        <v>0.5</v>
      </c>
      <c r="L8" s="19">
        <v>0.13</v>
      </c>
      <c r="M8" s="14">
        <v>79</v>
      </c>
    </row>
    <row r="9" spans="1:13" ht="15.5" x14ac:dyDescent="0.35">
      <c r="A9" s="16" t="s">
        <v>23</v>
      </c>
      <c r="B9" s="17">
        <v>30</v>
      </c>
      <c r="C9" s="17">
        <v>40</v>
      </c>
      <c r="D9" s="16">
        <v>2.4</v>
      </c>
      <c r="E9" s="16">
        <v>0.45</v>
      </c>
      <c r="F9" s="16">
        <v>12.3</v>
      </c>
      <c r="G9" s="16">
        <f>D9*4+E9*9+F9*4</f>
        <v>62.85</v>
      </c>
      <c r="H9" s="16">
        <v>7.4999999999999983E-2</v>
      </c>
      <c r="I9" s="16">
        <v>0.69</v>
      </c>
      <c r="J9" s="18">
        <v>0</v>
      </c>
      <c r="K9" s="16">
        <v>9.9</v>
      </c>
      <c r="L9" s="19">
        <v>1.32</v>
      </c>
      <c r="M9" s="14">
        <v>574</v>
      </c>
    </row>
    <row r="10" spans="1:13" ht="15.5" x14ac:dyDescent="0.35">
      <c r="A10" s="16" t="s">
        <v>24</v>
      </c>
      <c r="B10" s="17">
        <v>30</v>
      </c>
      <c r="C10" s="17">
        <v>30</v>
      </c>
      <c r="D10" s="16">
        <v>2.25</v>
      </c>
      <c r="E10" s="16">
        <v>0.86999999999999988</v>
      </c>
      <c r="F10" s="16">
        <v>15.42</v>
      </c>
      <c r="G10" s="16">
        <f>D10*4+E10*9+F10*4</f>
        <v>78.509999999999991</v>
      </c>
      <c r="H10" s="16">
        <v>3.3000000000000002E-2</v>
      </c>
      <c r="I10" s="16">
        <v>0.51</v>
      </c>
      <c r="J10" s="18">
        <v>0</v>
      </c>
      <c r="K10" s="16">
        <v>14.1</v>
      </c>
      <c r="L10" s="19">
        <v>1.17</v>
      </c>
      <c r="M10" s="14">
        <v>576</v>
      </c>
    </row>
    <row r="11" spans="1:13" ht="15.5" x14ac:dyDescent="0.35">
      <c r="A11" s="15" t="s">
        <v>55</v>
      </c>
      <c r="B11" s="20">
        <v>505</v>
      </c>
      <c r="C11" s="20">
        <v>535</v>
      </c>
      <c r="D11" s="15">
        <f t="shared" ref="D11:L11" si="0">SUM(D6:D10)</f>
        <v>15.080000000000002</v>
      </c>
      <c r="E11" s="15">
        <f t="shared" si="0"/>
        <v>20.98</v>
      </c>
      <c r="F11" s="15">
        <f t="shared" si="0"/>
        <v>83.01</v>
      </c>
      <c r="G11" s="21">
        <f t="shared" si="0"/>
        <v>581.55000000000007</v>
      </c>
      <c r="H11" s="15">
        <f t="shared" si="0"/>
        <v>0.15399999999999997</v>
      </c>
      <c r="I11" s="15">
        <f t="shared" si="0"/>
        <v>1.21</v>
      </c>
      <c r="J11" s="22">
        <f t="shared" si="0"/>
        <v>15.1</v>
      </c>
      <c r="K11" s="15">
        <f t="shared" si="0"/>
        <v>33.14</v>
      </c>
      <c r="L11" s="23">
        <f t="shared" si="0"/>
        <v>3.16</v>
      </c>
      <c r="M11" s="14"/>
    </row>
    <row r="12" spans="1:13" ht="15.5" x14ac:dyDescent="0.35">
      <c r="A12" s="15" t="s">
        <v>56</v>
      </c>
      <c r="B12" s="20"/>
      <c r="C12" s="20"/>
      <c r="D12" s="15"/>
      <c r="E12" s="15"/>
      <c r="F12" s="15"/>
      <c r="G12" s="21"/>
      <c r="H12" s="15"/>
      <c r="I12" s="15"/>
      <c r="J12" s="22"/>
      <c r="K12" s="15"/>
      <c r="L12" s="23"/>
      <c r="M12" s="14"/>
    </row>
    <row r="13" spans="1:13" ht="31" x14ac:dyDescent="0.35">
      <c r="A13" s="25" t="s">
        <v>57</v>
      </c>
      <c r="B13" s="17">
        <v>200</v>
      </c>
      <c r="C13" s="17">
        <v>250</v>
      </c>
      <c r="D13" s="16">
        <v>6.81</v>
      </c>
      <c r="E13" s="16">
        <v>8.49</v>
      </c>
      <c r="F13" s="16">
        <v>16.96</v>
      </c>
      <c r="G13" s="26">
        <v>165.96</v>
      </c>
      <c r="H13" s="16">
        <v>0.04</v>
      </c>
      <c r="I13" s="16">
        <v>2.35</v>
      </c>
      <c r="J13" s="18">
        <v>8</v>
      </c>
      <c r="K13" s="16">
        <v>36.75</v>
      </c>
      <c r="L13" s="19">
        <v>1.1000000000000001</v>
      </c>
      <c r="M13" s="14">
        <v>95</v>
      </c>
    </row>
    <row r="14" spans="1:13" ht="15.5" x14ac:dyDescent="0.35">
      <c r="A14" s="16" t="s">
        <v>58</v>
      </c>
      <c r="B14" s="17">
        <v>90</v>
      </c>
      <c r="C14" s="17">
        <v>100</v>
      </c>
      <c r="D14" s="16">
        <v>20.53</v>
      </c>
      <c r="E14" s="16">
        <v>16.5</v>
      </c>
      <c r="F14" s="16">
        <v>16.53</v>
      </c>
      <c r="G14" s="26">
        <v>177.33</v>
      </c>
      <c r="H14" s="16">
        <v>0.14000000000000001</v>
      </c>
      <c r="I14" s="16">
        <v>2.1</v>
      </c>
      <c r="J14" s="18">
        <v>0</v>
      </c>
      <c r="K14" s="16">
        <v>61</v>
      </c>
      <c r="L14" s="19">
        <v>1.29</v>
      </c>
      <c r="M14" s="14">
        <v>309</v>
      </c>
    </row>
    <row r="15" spans="1:13" ht="15.5" x14ac:dyDescent="0.35">
      <c r="A15" s="16" t="s">
        <v>59</v>
      </c>
      <c r="B15" s="17">
        <v>150</v>
      </c>
      <c r="C15" s="17">
        <v>180</v>
      </c>
      <c r="D15" s="16">
        <v>4.8600000000000003</v>
      </c>
      <c r="E15" s="16">
        <v>6</v>
      </c>
      <c r="F15" s="16">
        <v>10.44</v>
      </c>
      <c r="G15" s="26">
        <v>126</v>
      </c>
      <c r="H15" s="16">
        <v>0.08</v>
      </c>
      <c r="I15" s="16">
        <v>0.15</v>
      </c>
      <c r="J15" s="18">
        <v>2.83</v>
      </c>
      <c r="K15" s="16">
        <v>45</v>
      </c>
      <c r="L15" s="19">
        <v>1</v>
      </c>
      <c r="M15" s="14">
        <v>377</v>
      </c>
    </row>
    <row r="16" spans="1:13" ht="15.5" x14ac:dyDescent="0.35">
      <c r="A16" s="16" t="s">
        <v>60</v>
      </c>
      <c r="B16" s="17">
        <v>200</v>
      </c>
      <c r="C16" s="17">
        <v>200</v>
      </c>
      <c r="D16" s="16">
        <v>0.28999999999999998</v>
      </c>
      <c r="E16" s="16">
        <v>0</v>
      </c>
      <c r="F16" s="16">
        <v>19.3</v>
      </c>
      <c r="G16" s="26">
        <v>81</v>
      </c>
      <c r="H16" s="16">
        <v>0.02</v>
      </c>
      <c r="I16" s="16">
        <v>0.1</v>
      </c>
      <c r="J16" s="18">
        <v>3.3</v>
      </c>
      <c r="K16" s="16">
        <v>13.5</v>
      </c>
      <c r="L16" s="19">
        <v>1.1599999999999999</v>
      </c>
      <c r="M16" s="14">
        <v>487</v>
      </c>
    </row>
    <row r="17" spans="1:13" ht="15.5" x14ac:dyDescent="0.35">
      <c r="A17" s="16" t="s">
        <v>23</v>
      </c>
      <c r="B17" s="17">
        <v>25</v>
      </c>
      <c r="C17" s="17">
        <v>40</v>
      </c>
      <c r="D17" s="16">
        <v>2.4</v>
      </c>
      <c r="E17" s="16">
        <v>0.45</v>
      </c>
      <c r="F17" s="16">
        <v>12.3</v>
      </c>
      <c r="G17" s="16">
        <f>D17*4+E17*9+F17*4</f>
        <v>62.85</v>
      </c>
      <c r="H17" s="16">
        <v>7.4999999999999983E-2</v>
      </c>
      <c r="I17" s="16">
        <v>0.69</v>
      </c>
      <c r="J17" s="18">
        <v>0</v>
      </c>
      <c r="K17" s="16">
        <v>9.9</v>
      </c>
      <c r="L17" s="19">
        <v>1.32</v>
      </c>
      <c r="M17" s="14">
        <v>574</v>
      </c>
    </row>
    <row r="18" spans="1:13" ht="15.5" x14ac:dyDescent="0.35">
      <c r="A18" s="16" t="s">
        <v>24</v>
      </c>
      <c r="B18" s="17">
        <v>35</v>
      </c>
      <c r="C18" s="17">
        <v>45</v>
      </c>
      <c r="D18" s="16">
        <v>4.5999999999999996</v>
      </c>
      <c r="E18" s="16">
        <v>0.54</v>
      </c>
      <c r="F18" s="16">
        <v>29.5</v>
      </c>
      <c r="G18" s="26">
        <v>125.6</v>
      </c>
      <c r="H18" s="16">
        <v>3.3000000000000002E-2</v>
      </c>
      <c r="I18" s="16">
        <v>0.51</v>
      </c>
      <c r="J18" s="18">
        <v>0</v>
      </c>
      <c r="K18" s="16">
        <v>14.1</v>
      </c>
      <c r="L18" s="19">
        <v>1.17</v>
      </c>
      <c r="M18" s="14">
        <v>576</v>
      </c>
    </row>
    <row r="19" spans="1:13" s="7" customFormat="1" ht="15.5" x14ac:dyDescent="0.35">
      <c r="A19" s="15" t="s">
        <v>61</v>
      </c>
      <c r="B19" s="20">
        <f t="shared" ref="B19:L19" si="1">SUM(B13:B18)</f>
        <v>700</v>
      </c>
      <c r="C19" s="20">
        <f t="shared" si="1"/>
        <v>815</v>
      </c>
      <c r="D19" s="20">
        <f t="shared" si="1"/>
        <v>39.49</v>
      </c>
      <c r="E19" s="20">
        <f t="shared" si="1"/>
        <v>31.98</v>
      </c>
      <c r="F19" s="20">
        <f t="shared" si="1"/>
        <v>105.03</v>
      </c>
      <c r="G19" s="20">
        <f t="shared" si="1"/>
        <v>738.74</v>
      </c>
      <c r="H19" s="20">
        <f t="shared" si="1"/>
        <v>0.38800000000000001</v>
      </c>
      <c r="I19" s="20">
        <f t="shared" si="1"/>
        <v>5.9</v>
      </c>
      <c r="J19" s="20">
        <f t="shared" si="1"/>
        <v>14.129999999999999</v>
      </c>
      <c r="K19" s="20">
        <f t="shared" si="1"/>
        <v>180.25</v>
      </c>
      <c r="L19" s="20">
        <f t="shared" si="1"/>
        <v>7.04</v>
      </c>
      <c r="M19" s="28"/>
    </row>
    <row r="20" spans="1:13" ht="15.5" x14ac:dyDescent="0.35">
      <c r="A20" s="32" t="s">
        <v>62</v>
      </c>
      <c r="B20" s="33">
        <f t="shared" ref="B20:L20" si="2">B11+B19</f>
        <v>1205</v>
      </c>
      <c r="C20" s="33">
        <f t="shared" si="2"/>
        <v>1350</v>
      </c>
      <c r="D20" s="33">
        <f t="shared" si="2"/>
        <v>54.570000000000007</v>
      </c>
      <c r="E20" s="33">
        <f t="shared" si="2"/>
        <v>52.96</v>
      </c>
      <c r="F20" s="33">
        <f t="shared" si="2"/>
        <v>188.04000000000002</v>
      </c>
      <c r="G20" s="33">
        <f t="shared" si="2"/>
        <v>1320.29</v>
      </c>
      <c r="H20" s="33">
        <f t="shared" si="2"/>
        <v>0.54200000000000004</v>
      </c>
      <c r="I20" s="33">
        <f t="shared" si="2"/>
        <v>7.11</v>
      </c>
      <c r="J20" s="33">
        <f t="shared" si="2"/>
        <v>29.229999999999997</v>
      </c>
      <c r="K20" s="33">
        <f t="shared" si="2"/>
        <v>213.39</v>
      </c>
      <c r="L20" s="33">
        <f t="shared" si="2"/>
        <v>10.199999999999999</v>
      </c>
      <c r="M20" s="14"/>
    </row>
    <row r="21" spans="1:13" s="2" customFormat="1" ht="15.5" x14ac:dyDescent="0.35">
      <c r="A21" s="72" t="s">
        <v>26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24"/>
    </row>
    <row r="22" spans="1:13" ht="15.5" x14ac:dyDescent="0.35">
      <c r="A22" s="34" t="s">
        <v>16</v>
      </c>
      <c r="B22" s="33"/>
      <c r="C22" s="33"/>
      <c r="D22" s="35"/>
      <c r="E22" s="35"/>
      <c r="F22" s="35"/>
      <c r="G22" s="35"/>
      <c r="H22" s="35"/>
      <c r="I22" s="35"/>
      <c r="J22" s="36"/>
      <c r="K22" s="35"/>
      <c r="L22" s="37"/>
      <c r="M22" s="14"/>
    </row>
    <row r="23" spans="1:13" ht="31" x14ac:dyDescent="0.35">
      <c r="A23" s="38" t="s">
        <v>27</v>
      </c>
      <c r="B23" s="39" t="s">
        <v>28</v>
      </c>
      <c r="C23" s="39" t="s">
        <v>63</v>
      </c>
      <c r="D23" s="40">
        <v>12.65</v>
      </c>
      <c r="E23" s="40">
        <v>11.12</v>
      </c>
      <c r="F23" s="40">
        <v>16.8</v>
      </c>
      <c r="G23" s="40">
        <f>D23*4+E23*9+F23*4</f>
        <v>217.88</v>
      </c>
      <c r="H23" s="40">
        <v>0.06</v>
      </c>
      <c r="I23" s="40">
        <v>0.45</v>
      </c>
      <c r="J23" s="41">
        <v>0</v>
      </c>
      <c r="K23" s="40">
        <v>114.75</v>
      </c>
      <c r="L23" s="42">
        <v>0.56000000000000005</v>
      </c>
      <c r="M23" s="14">
        <v>234</v>
      </c>
    </row>
    <row r="24" spans="1:13" ht="15.5" x14ac:dyDescent="0.35">
      <c r="A24" s="38" t="s">
        <v>29</v>
      </c>
      <c r="B24" s="39" t="s">
        <v>22</v>
      </c>
      <c r="C24" s="39" t="s">
        <v>22</v>
      </c>
      <c r="D24" s="40">
        <v>3.1</v>
      </c>
      <c r="E24" s="40">
        <v>3.27</v>
      </c>
      <c r="F24" s="40">
        <v>19.670000000000002</v>
      </c>
      <c r="G24" s="40">
        <v>117.23</v>
      </c>
      <c r="H24" s="40">
        <v>0.02</v>
      </c>
      <c r="I24" s="40">
        <v>0.08</v>
      </c>
      <c r="J24" s="41">
        <v>0.2</v>
      </c>
      <c r="K24" s="40">
        <v>105</v>
      </c>
      <c r="L24" s="42">
        <v>7.0000000000000007E-2</v>
      </c>
      <c r="M24" s="14">
        <v>465</v>
      </c>
    </row>
    <row r="25" spans="1:13" ht="15.5" x14ac:dyDescent="0.35">
      <c r="A25" s="40" t="s">
        <v>20</v>
      </c>
      <c r="B25" s="39">
        <v>10</v>
      </c>
      <c r="C25" s="39">
        <v>10</v>
      </c>
      <c r="D25" s="40">
        <v>0.13</v>
      </c>
      <c r="E25" s="40">
        <v>7.25</v>
      </c>
      <c r="F25" s="40">
        <v>0.09</v>
      </c>
      <c r="G25" s="40">
        <v>66.099999999999994</v>
      </c>
      <c r="H25" s="40">
        <v>0</v>
      </c>
      <c r="I25" s="40">
        <v>0.01</v>
      </c>
      <c r="J25" s="41">
        <v>0</v>
      </c>
      <c r="K25" s="40">
        <v>0.24</v>
      </c>
      <c r="L25" s="42">
        <v>0</v>
      </c>
      <c r="M25" s="14">
        <v>75</v>
      </c>
    </row>
    <row r="26" spans="1:13" ht="15.5" x14ac:dyDescent="0.35">
      <c r="A26" s="38" t="s">
        <v>30</v>
      </c>
      <c r="B26" s="39">
        <v>15</v>
      </c>
      <c r="C26" s="39">
        <v>20</v>
      </c>
      <c r="D26" s="40">
        <v>3.48</v>
      </c>
      <c r="E26" s="40">
        <v>4.43</v>
      </c>
      <c r="F26" s="40">
        <v>0</v>
      </c>
      <c r="G26" s="40">
        <v>53.7</v>
      </c>
      <c r="H26" s="40">
        <v>0</v>
      </c>
      <c r="I26" s="40">
        <v>0</v>
      </c>
      <c r="J26" s="41">
        <v>0</v>
      </c>
      <c r="K26" s="40">
        <v>2</v>
      </c>
      <c r="L26" s="42">
        <v>0</v>
      </c>
      <c r="M26" s="14">
        <v>79</v>
      </c>
    </row>
    <row r="27" spans="1:13" ht="15.5" x14ac:dyDescent="0.35">
      <c r="A27" s="40" t="s">
        <v>23</v>
      </c>
      <c r="B27" s="39">
        <v>30</v>
      </c>
      <c r="C27" s="39">
        <v>40</v>
      </c>
      <c r="D27" s="40">
        <v>2.4</v>
      </c>
      <c r="E27" s="40">
        <v>0.45</v>
      </c>
      <c r="F27" s="40">
        <v>12.3</v>
      </c>
      <c r="G27" s="40">
        <v>62.85</v>
      </c>
      <c r="H27" s="40">
        <v>7.4999999999999983E-2</v>
      </c>
      <c r="I27" s="40">
        <v>0.69</v>
      </c>
      <c r="J27" s="41">
        <v>0</v>
      </c>
      <c r="K27" s="40">
        <v>9.9</v>
      </c>
      <c r="L27" s="42">
        <v>1.32</v>
      </c>
      <c r="M27" s="14">
        <v>574</v>
      </c>
    </row>
    <row r="28" spans="1:13" ht="15.5" x14ac:dyDescent="0.35">
      <c r="A28" s="40" t="s">
        <v>24</v>
      </c>
      <c r="B28" s="39">
        <v>30</v>
      </c>
      <c r="C28" s="39">
        <v>30</v>
      </c>
      <c r="D28" s="40">
        <v>2.25</v>
      </c>
      <c r="E28" s="40">
        <v>0.86999999999999988</v>
      </c>
      <c r="F28" s="40">
        <v>15.42</v>
      </c>
      <c r="G28" s="40">
        <v>78.509999999999991</v>
      </c>
      <c r="H28" s="40">
        <v>3.3000000000000002E-2</v>
      </c>
      <c r="I28" s="40">
        <v>0.51</v>
      </c>
      <c r="J28" s="41">
        <v>0</v>
      </c>
      <c r="K28" s="40">
        <v>14.1</v>
      </c>
      <c r="L28" s="42">
        <v>1.17</v>
      </c>
      <c r="M28" s="14">
        <v>576</v>
      </c>
    </row>
    <row r="29" spans="1:13" ht="15.5" x14ac:dyDescent="0.35">
      <c r="A29" s="32" t="s">
        <v>55</v>
      </c>
      <c r="B29" s="33">
        <v>505</v>
      </c>
      <c r="C29" s="33">
        <v>570</v>
      </c>
      <c r="D29" s="32">
        <f t="shared" ref="D29:L29" si="3">SUM(D23:D28)</f>
        <v>24.009999999999998</v>
      </c>
      <c r="E29" s="32">
        <f t="shared" si="3"/>
        <v>27.39</v>
      </c>
      <c r="F29" s="32">
        <f t="shared" si="3"/>
        <v>64.28</v>
      </c>
      <c r="G29" s="32">
        <f t="shared" si="3"/>
        <v>596.27</v>
      </c>
      <c r="H29" s="32">
        <f t="shared" si="3"/>
        <v>0.18799999999999997</v>
      </c>
      <c r="I29" s="32">
        <f t="shared" si="3"/>
        <v>1.74</v>
      </c>
      <c r="J29" s="43">
        <f t="shared" si="3"/>
        <v>0.2</v>
      </c>
      <c r="K29" s="32">
        <f t="shared" si="3"/>
        <v>245.99</v>
      </c>
      <c r="L29" s="44">
        <f t="shared" si="3"/>
        <v>3.12</v>
      </c>
      <c r="M29" s="14"/>
    </row>
    <row r="30" spans="1:13" ht="15.5" x14ac:dyDescent="0.35">
      <c r="A30" s="32" t="s">
        <v>56</v>
      </c>
      <c r="B30" s="33"/>
      <c r="C30" s="33"/>
      <c r="D30" s="32"/>
      <c r="E30" s="32"/>
      <c r="F30" s="32"/>
      <c r="G30" s="45"/>
      <c r="H30" s="32"/>
      <c r="I30" s="32"/>
      <c r="J30" s="43"/>
      <c r="K30" s="32"/>
      <c r="L30" s="44"/>
      <c r="M30" s="14"/>
    </row>
    <row r="31" spans="1:13" ht="31" x14ac:dyDescent="0.35">
      <c r="A31" s="38" t="s">
        <v>64</v>
      </c>
      <c r="B31" s="39">
        <v>250</v>
      </c>
      <c r="C31" s="39">
        <v>250</v>
      </c>
      <c r="D31" s="40">
        <v>6.81</v>
      </c>
      <c r="E31" s="40">
        <v>8.67</v>
      </c>
      <c r="F31" s="40">
        <v>16.96</v>
      </c>
      <c r="G31" s="46">
        <v>165.96</v>
      </c>
      <c r="H31" s="40">
        <v>0.36</v>
      </c>
      <c r="I31" s="40">
        <v>1.3</v>
      </c>
      <c r="J31" s="41">
        <v>5.5</v>
      </c>
      <c r="K31" s="40">
        <v>18.75</v>
      </c>
      <c r="L31" s="42">
        <v>0.9</v>
      </c>
      <c r="M31" s="14">
        <v>114</v>
      </c>
    </row>
    <row r="32" spans="1:13" ht="15.5" x14ac:dyDescent="0.35">
      <c r="A32" s="40" t="s">
        <v>65</v>
      </c>
      <c r="B32" s="39">
        <v>250</v>
      </c>
      <c r="C32" s="39">
        <v>250</v>
      </c>
      <c r="D32" s="40">
        <v>15.37</v>
      </c>
      <c r="E32" s="40">
        <v>10.25</v>
      </c>
      <c r="F32" s="40">
        <v>31</v>
      </c>
      <c r="G32" s="46">
        <v>278</v>
      </c>
      <c r="H32" s="40">
        <v>0.14000000000000001</v>
      </c>
      <c r="I32" s="40">
        <v>2.1</v>
      </c>
      <c r="J32" s="41">
        <v>0</v>
      </c>
      <c r="K32" s="40">
        <v>25</v>
      </c>
      <c r="L32" s="42">
        <v>0.9</v>
      </c>
      <c r="M32" s="14">
        <v>375</v>
      </c>
    </row>
    <row r="33" spans="1:13" ht="15.5" x14ac:dyDescent="0.35">
      <c r="A33" s="40" t="s">
        <v>66</v>
      </c>
      <c r="B33" s="39">
        <v>200</v>
      </c>
      <c r="C33" s="39">
        <v>200</v>
      </c>
      <c r="D33" s="40">
        <v>0.2</v>
      </c>
      <c r="E33" s="40">
        <v>0.1</v>
      </c>
      <c r="F33" s="40">
        <v>9.3000000000000007</v>
      </c>
      <c r="G33" s="40">
        <f>D33*4+E33*9+F33*4</f>
        <v>38.900000000000006</v>
      </c>
      <c r="H33" s="40">
        <v>0</v>
      </c>
      <c r="I33" s="40">
        <v>0</v>
      </c>
      <c r="J33" s="41">
        <v>0</v>
      </c>
      <c r="K33" s="40">
        <v>5.0999999999999996</v>
      </c>
      <c r="L33" s="42">
        <v>0.82</v>
      </c>
      <c r="M33" s="14">
        <v>457</v>
      </c>
    </row>
    <row r="34" spans="1:13" ht="15.5" x14ac:dyDescent="0.35">
      <c r="A34" s="40" t="s">
        <v>23</v>
      </c>
      <c r="B34" s="39">
        <v>25</v>
      </c>
      <c r="C34" s="39">
        <v>40</v>
      </c>
      <c r="D34" s="40">
        <v>2.4</v>
      </c>
      <c r="E34" s="40">
        <v>0.45</v>
      </c>
      <c r="F34" s="40">
        <v>12.3</v>
      </c>
      <c r="G34" s="40">
        <f>D34*4+E34*9+F34*4</f>
        <v>62.85</v>
      </c>
      <c r="H34" s="40">
        <v>7.4999999999999983E-2</v>
      </c>
      <c r="I34" s="40">
        <v>0.69</v>
      </c>
      <c r="J34" s="41">
        <v>0</v>
      </c>
      <c r="K34" s="40">
        <v>9.9</v>
      </c>
      <c r="L34" s="42">
        <v>1.32</v>
      </c>
      <c r="M34" s="14">
        <v>574</v>
      </c>
    </row>
    <row r="35" spans="1:13" ht="15.5" x14ac:dyDescent="0.35">
      <c r="A35" s="40" t="s">
        <v>24</v>
      </c>
      <c r="B35" s="39">
        <v>35</v>
      </c>
      <c r="C35" s="39">
        <v>45</v>
      </c>
      <c r="D35" s="40">
        <v>4.5999999999999996</v>
      </c>
      <c r="E35" s="40">
        <v>0.54</v>
      </c>
      <c r="F35" s="40">
        <v>29.5</v>
      </c>
      <c r="G35" s="46">
        <v>125.6</v>
      </c>
      <c r="H35" s="40">
        <v>3.3000000000000002E-2</v>
      </c>
      <c r="I35" s="40">
        <v>0.51</v>
      </c>
      <c r="J35" s="41">
        <v>0</v>
      </c>
      <c r="K35" s="40">
        <v>14.1</v>
      </c>
      <c r="L35" s="42">
        <v>1.17</v>
      </c>
      <c r="M35" s="14">
        <v>576</v>
      </c>
    </row>
    <row r="36" spans="1:13" s="7" customFormat="1" ht="15.5" x14ac:dyDescent="0.35">
      <c r="A36" s="32" t="s">
        <v>61</v>
      </c>
      <c r="B36" s="33">
        <v>760</v>
      </c>
      <c r="C36" s="33">
        <v>785</v>
      </c>
      <c r="D36" s="33">
        <f t="shared" ref="D36:L36" si="4">SUM(D31:D35)</f>
        <v>29.379999999999995</v>
      </c>
      <c r="E36" s="33">
        <f t="shared" si="4"/>
        <v>20.010000000000002</v>
      </c>
      <c r="F36" s="33">
        <f t="shared" si="4"/>
        <v>99.06</v>
      </c>
      <c r="G36" s="33">
        <f t="shared" si="4"/>
        <v>671.31000000000006</v>
      </c>
      <c r="H36" s="33">
        <f t="shared" si="4"/>
        <v>0.60799999999999998</v>
      </c>
      <c r="I36" s="33">
        <f t="shared" si="4"/>
        <v>4.5999999999999996</v>
      </c>
      <c r="J36" s="33">
        <f t="shared" si="4"/>
        <v>5.5</v>
      </c>
      <c r="K36" s="33">
        <f t="shared" si="4"/>
        <v>72.849999999999994</v>
      </c>
      <c r="L36" s="33">
        <f t="shared" si="4"/>
        <v>5.1100000000000003</v>
      </c>
      <c r="M36" s="28"/>
    </row>
    <row r="37" spans="1:13" ht="15.5" x14ac:dyDescent="0.35">
      <c r="A37" s="32" t="s">
        <v>62</v>
      </c>
      <c r="B37" s="33">
        <f t="shared" ref="B37:L37" si="5">B29+B36</f>
        <v>1265</v>
      </c>
      <c r="C37" s="33">
        <f t="shared" si="5"/>
        <v>1355</v>
      </c>
      <c r="D37" s="33">
        <f t="shared" si="5"/>
        <v>53.389999999999993</v>
      </c>
      <c r="E37" s="33">
        <f t="shared" si="5"/>
        <v>47.400000000000006</v>
      </c>
      <c r="F37" s="33">
        <f t="shared" si="5"/>
        <v>163.34</v>
      </c>
      <c r="G37" s="33">
        <f t="shared" si="5"/>
        <v>1267.58</v>
      </c>
      <c r="H37" s="33">
        <f t="shared" si="5"/>
        <v>0.79599999999999993</v>
      </c>
      <c r="I37" s="33">
        <f t="shared" si="5"/>
        <v>6.34</v>
      </c>
      <c r="J37" s="33">
        <f t="shared" si="5"/>
        <v>5.7</v>
      </c>
      <c r="K37" s="33">
        <f t="shared" si="5"/>
        <v>318.84000000000003</v>
      </c>
      <c r="L37" s="33">
        <f t="shared" si="5"/>
        <v>8.23</v>
      </c>
      <c r="M37" s="14"/>
    </row>
    <row r="38" spans="1:13" s="2" customFormat="1" ht="15.5" x14ac:dyDescent="0.35">
      <c r="A38" s="72" t="s">
        <v>31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24"/>
    </row>
    <row r="39" spans="1:13" ht="15.5" x14ac:dyDescent="0.35">
      <c r="A39" s="32" t="s">
        <v>16</v>
      </c>
      <c r="B39" s="33"/>
      <c r="C39" s="33"/>
      <c r="D39" s="40"/>
      <c r="E39" s="40"/>
      <c r="F39" s="40"/>
      <c r="G39" s="40"/>
      <c r="H39" s="40"/>
      <c r="I39" s="40"/>
      <c r="J39" s="41"/>
      <c r="K39" s="40"/>
      <c r="L39" s="42"/>
      <c r="M39" s="14"/>
    </row>
    <row r="40" spans="1:13" ht="15.5" x14ac:dyDescent="0.35">
      <c r="A40" s="38" t="s">
        <v>36</v>
      </c>
      <c r="B40" s="47">
        <v>200</v>
      </c>
      <c r="C40" s="47">
        <v>220</v>
      </c>
      <c r="D40" s="40">
        <v>18</v>
      </c>
      <c r="E40" s="40">
        <v>18</v>
      </c>
      <c r="F40" s="40">
        <v>3.7</v>
      </c>
      <c r="G40" s="40">
        <v>333</v>
      </c>
      <c r="H40" s="40">
        <v>0.09</v>
      </c>
      <c r="I40" s="40">
        <v>0</v>
      </c>
      <c r="J40" s="41">
        <v>0.28999999999999998</v>
      </c>
      <c r="K40" s="40">
        <v>134.4</v>
      </c>
      <c r="L40" s="42">
        <v>3.34</v>
      </c>
      <c r="M40" s="14">
        <v>235</v>
      </c>
    </row>
    <row r="41" spans="1:13" ht="15.5" x14ac:dyDescent="0.35">
      <c r="A41" s="48" t="s">
        <v>37</v>
      </c>
      <c r="B41" s="49">
        <v>100</v>
      </c>
      <c r="C41" s="49">
        <v>100</v>
      </c>
      <c r="D41" s="50">
        <v>0.13</v>
      </c>
      <c r="E41" s="50">
        <v>7.25</v>
      </c>
      <c r="F41" s="50">
        <v>0.09</v>
      </c>
      <c r="G41" s="50">
        <v>66.099999999999994</v>
      </c>
      <c r="H41" s="50">
        <v>0</v>
      </c>
      <c r="I41" s="50">
        <v>0.01</v>
      </c>
      <c r="J41" s="51">
        <v>0</v>
      </c>
      <c r="K41" s="50">
        <v>0.24</v>
      </c>
      <c r="L41" s="52">
        <v>0</v>
      </c>
      <c r="M41" s="31">
        <v>75</v>
      </c>
    </row>
    <row r="42" spans="1:13" ht="15.5" x14ac:dyDescent="0.35">
      <c r="A42" s="40" t="s">
        <v>89</v>
      </c>
      <c r="B42" s="39" t="s">
        <v>22</v>
      </c>
      <c r="C42" s="39" t="s">
        <v>22</v>
      </c>
      <c r="D42" s="40">
        <v>5.8</v>
      </c>
      <c r="E42" s="40">
        <v>5.8</v>
      </c>
      <c r="F42" s="40">
        <v>34.4</v>
      </c>
      <c r="G42" s="40">
        <v>205.6</v>
      </c>
      <c r="H42" s="40">
        <v>0.1</v>
      </c>
      <c r="I42" s="40">
        <v>0.4</v>
      </c>
      <c r="J42" s="41">
        <v>1.6</v>
      </c>
      <c r="K42" s="40">
        <v>172.2</v>
      </c>
      <c r="L42" s="42">
        <v>1</v>
      </c>
      <c r="M42" s="14">
        <v>496</v>
      </c>
    </row>
    <row r="43" spans="1:13" ht="15.5" x14ac:dyDescent="0.35">
      <c r="A43" s="40" t="s">
        <v>23</v>
      </c>
      <c r="B43" s="39">
        <v>30</v>
      </c>
      <c r="C43" s="39">
        <v>40</v>
      </c>
      <c r="D43" s="40">
        <v>2.4</v>
      </c>
      <c r="E43" s="40">
        <v>0.45</v>
      </c>
      <c r="F43" s="40">
        <v>12.3</v>
      </c>
      <c r="G43" s="40">
        <v>62.85</v>
      </c>
      <c r="H43" s="40">
        <v>7.4999999999999983E-2</v>
      </c>
      <c r="I43" s="40">
        <v>0.69</v>
      </c>
      <c r="J43" s="41">
        <v>0</v>
      </c>
      <c r="K43" s="40">
        <v>9.9</v>
      </c>
      <c r="L43" s="42">
        <v>1.32</v>
      </c>
      <c r="M43" s="14">
        <v>574</v>
      </c>
    </row>
    <row r="44" spans="1:13" ht="15.5" x14ac:dyDescent="0.35">
      <c r="A44" s="40" t="s">
        <v>24</v>
      </c>
      <c r="B44" s="39">
        <v>30</v>
      </c>
      <c r="C44" s="39">
        <v>30</v>
      </c>
      <c r="D44" s="40">
        <v>2.25</v>
      </c>
      <c r="E44" s="40">
        <v>0.86999999999999988</v>
      </c>
      <c r="F44" s="40">
        <v>15.42</v>
      </c>
      <c r="G44" s="40">
        <v>78.509999999999991</v>
      </c>
      <c r="H44" s="40">
        <v>3.3000000000000002E-2</v>
      </c>
      <c r="I44" s="40">
        <v>0.51</v>
      </c>
      <c r="J44" s="41">
        <v>0</v>
      </c>
      <c r="K44" s="40">
        <v>14.1</v>
      </c>
      <c r="L44" s="42">
        <v>1.17</v>
      </c>
      <c r="M44" s="14">
        <v>576</v>
      </c>
    </row>
    <row r="45" spans="1:13" ht="15.5" x14ac:dyDescent="0.35">
      <c r="A45" s="32" t="s">
        <v>55</v>
      </c>
      <c r="B45" s="33">
        <v>575</v>
      </c>
      <c r="C45" s="33">
        <v>605</v>
      </c>
      <c r="D45" s="32">
        <f t="shared" ref="D45:L45" si="6">SUM(D40:D44)</f>
        <v>28.58</v>
      </c>
      <c r="E45" s="32">
        <f t="shared" si="6"/>
        <v>32.369999999999997</v>
      </c>
      <c r="F45" s="32">
        <f t="shared" si="6"/>
        <v>65.91</v>
      </c>
      <c r="G45" s="32">
        <f t="shared" si="6"/>
        <v>746.06000000000006</v>
      </c>
      <c r="H45" s="32">
        <f t="shared" si="6"/>
        <v>0.29800000000000004</v>
      </c>
      <c r="I45" s="32">
        <f t="shared" si="6"/>
        <v>1.61</v>
      </c>
      <c r="J45" s="43">
        <f t="shared" si="6"/>
        <v>1.8900000000000001</v>
      </c>
      <c r="K45" s="32">
        <f t="shared" si="6"/>
        <v>330.84000000000003</v>
      </c>
      <c r="L45" s="44">
        <f t="shared" si="6"/>
        <v>6.83</v>
      </c>
      <c r="M45" s="14"/>
    </row>
    <row r="46" spans="1:13" ht="15.5" x14ac:dyDescent="0.35">
      <c r="A46" s="32" t="s">
        <v>67</v>
      </c>
      <c r="B46" s="33"/>
      <c r="C46" s="33"/>
      <c r="D46" s="32"/>
      <c r="E46" s="32"/>
      <c r="F46" s="32"/>
      <c r="G46" s="45"/>
      <c r="H46" s="32"/>
      <c r="I46" s="32"/>
      <c r="J46" s="43"/>
      <c r="K46" s="32"/>
      <c r="L46" s="44"/>
      <c r="M46" s="14"/>
    </row>
    <row r="47" spans="1:13" ht="31" x14ac:dyDescent="0.35">
      <c r="A47" s="38" t="s">
        <v>68</v>
      </c>
      <c r="B47" s="39">
        <v>250</v>
      </c>
      <c r="C47" s="39">
        <v>250</v>
      </c>
      <c r="D47" s="40">
        <v>6.81</v>
      </c>
      <c r="E47" s="40">
        <v>8.49</v>
      </c>
      <c r="F47" s="40">
        <v>16.96</v>
      </c>
      <c r="G47" s="46">
        <v>112</v>
      </c>
      <c r="H47" s="40">
        <v>7.4999999999999983E-2</v>
      </c>
      <c r="I47" s="40">
        <v>2.2999999999999998</v>
      </c>
      <c r="J47" s="41">
        <v>5.05</v>
      </c>
      <c r="K47" s="40">
        <v>13.75</v>
      </c>
      <c r="L47" s="42">
        <v>0.72</v>
      </c>
      <c r="M47" s="14">
        <v>99</v>
      </c>
    </row>
    <row r="48" spans="1:13" ht="15.5" x14ac:dyDescent="0.35">
      <c r="A48" s="40" t="s">
        <v>69</v>
      </c>
      <c r="B48" s="39">
        <v>90</v>
      </c>
      <c r="C48" s="39">
        <v>100</v>
      </c>
      <c r="D48" s="40">
        <v>20.53</v>
      </c>
      <c r="E48" s="40">
        <v>16.5</v>
      </c>
      <c r="F48" s="40">
        <v>16.53</v>
      </c>
      <c r="G48" s="46">
        <v>177.33</v>
      </c>
      <c r="H48" s="40">
        <v>0.14000000000000001</v>
      </c>
      <c r="I48" s="40">
        <v>2.1</v>
      </c>
      <c r="J48" s="41">
        <v>0</v>
      </c>
      <c r="K48" s="40">
        <v>61</v>
      </c>
      <c r="L48" s="42">
        <v>1.29</v>
      </c>
      <c r="M48" s="14">
        <v>372</v>
      </c>
    </row>
    <row r="49" spans="1:13" ht="15.5" x14ac:dyDescent="0.35">
      <c r="A49" s="40" t="s">
        <v>70</v>
      </c>
      <c r="B49" s="39">
        <v>150</v>
      </c>
      <c r="C49" s="39">
        <v>180</v>
      </c>
      <c r="D49" s="40">
        <v>10.62</v>
      </c>
      <c r="E49" s="40">
        <v>7.94</v>
      </c>
      <c r="F49" s="40">
        <v>65.349999999999994</v>
      </c>
      <c r="G49" s="46">
        <v>302.22000000000003</v>
      </c>
      <c r="H49" s="40">
        <v>0.35</v>
      </c>
      <c r="I49" s="40">
        <v>1.05</v>
      </c>
      <c r="J49" s="41">
        <v>0</v>
      </c>
      <c r="K49" s="40">
        <v>61</v>
      </c>
      <c r="L49" s="42">
        <v>1.29</v>
      </c>
      <c r="M49" s="14">
        <v>202</v>
      </c>
    </row>
    <row r="50" spans="1:13" ht="15.5" x14ac:dyDescent="0.35">
      <c r="A50" s="40" t="s">
        <v>71</v>
      </c>
      <c r="B50" s="39">
        <v>200</v>
      </c>
      <c r="C50" s="39">
        <v>200</v>
      </c>
      <c r="D50" s="40">
        <v>0.28999999999999998</v>
      </c>
      <c r="E50" s="40">
        <v>0</v>
      </c>
      <c r="F50" s="40">
        <v>19.3</v>
      </c>
      <c r="G50" s="46">
        <v>81</v>
      </c>
      <c r="H50" s="40">
        <v>0.02</v>
      </c>
      <c r="I50" s="40">
        <v>0.1</v>
      </c>
      <c r="J50" s="41">
        <v>3.3</v>
      </c>
      <c r="K50" s="40">
        <v>13.5</v>
      </c>
      <c r="L50" s="42">
        <v>1.1599999999999999</v>
      </c>
      <c r="M50" s="14">
        <v>487</v>
      </c>
    </row>
    <row r="51" spans="1:13" ht="15.5" x14ac:dyDescent="0.35">
      <c r="A51" s="40" t="s">
        <v>23</v>
      </c>
      <c r="B51" s="39">
        <v>25</v>
      </c>
      <c r="C51" s="39">
        <v>40</v>
      </c>
      <c r="D51" s="40">
        <v>2.4</v>
      </c>
      <c r="E51" s="40">
        <v>0.45</v>
      </c>
      <c r="F51" s="40">
        <v>12.3</v>
      </c>
      <c r="G51" s="40">
        <f>D51*4+E51*9+F51*4</f>
        <v>62.85</v>
      </c>
      <c r="H51" s="40">
        <v>7.4999999999999983E-2</v>
      </c>
      <c r="I51" s="40">
        <v>0.69</v>
      </c>
      <c r="J51" s="41">
        <v>0</v>
      </c>
      <c r="K51" s="40">
        <v>9.9</v>
      </c>
      <c r="L51" s="42">
        <v>1.32</v>
      </c>
      <c r="M51" s="14">
        <v>574</v>
      </c>
    </row>
    <row r="52" spans="1:13" ht="15.5" x14ac:dyDescent="0.35">
      <c r="A52" s="40" t="s">
        <v>24</v>
      </c>
      <c r="B52" s="39">
        <v>35</v>
      </c>
      <c r="C52" s="39">
        <v>45</v>
      </c>
      <c r="D52" s="40">
        <v>4.5999999999999996</v>
      </c>
      <c r="E52" s="40">
        <v>0.54</v>
      </c>
      <c r="F52" s="40">
        <v>29.5</v>
      </c>
      <c r="G52" s="46">
        <v>125.6</v>
      </c>
      <c r="H52" s="40">
        <v>3.3000000000000002E-2</v>
      </c>
      <c r="I52" s="40">
        <v>0.51</v>
      </c>
      <c r="J52" s="41">
        <v>0</v>
      </c>
      <c r="K52" s="40">
        <v>14.1</v>
      </c>
      <c r="L52" s="42">
        <v>1.17</v>
      </c>
      <c r="M52" s="14">
        <v>576</v>
      </c>
    </row>
    <row r="53" spans="1:13" s="7" customFormat="1" ht="15.5" x14ac:dyDescent="0.35">
      <c r="A53" s="32" t="s">
        <v>61</v>
      </c>
      <c r="B53" s="33">
        <f t="shared" ref="B53:L53" si="7">SUM(B47:B52)</f>
        <v>750</v>
      </c>
      <c r="C53" s="33">
        <f t="shared" si="7"/>
        <v>815</v>
      </c>
      <c r="D53" s="33">
        <f t="shared" si="7"/>
        <v>45.25</v>
      </c>
      <c r="E53" s="33">
        <f t="shared" si="7"/>
        <v>33.92</v>
      </c>
      <c r="F53" s="33">
        <f t="shared" si="7"/>
        <v>159.94</v>
      </c>
      <c r="G53" s="33">
        <f t="shared" si="7"/>
        <v>861.00000000000011</v>
      </c>
      <c r="H53" s="33">
        <f t="shared" si="7"/>
        <v>0.69299999999999995</v>
      </c>
      <c r="I53" s="33">
        <f t="shared" si="7"/>
        <v>6.75</v>
      </c>
      <c r="J53" s="33">
        <f t="shared" si="7"/>
        <v>8.35</v>
      </c>
      <c r="K53" s="33">
        <f t="shared" si="7"/>
        <v>173.25</v>
      </c>
      <c r="L53" s="33">
        <f t="shared" si="7"/>
        <v>6.95</v>
      </c>
      <c r="M53" s="28"/>
    </row>
    <row r="54" spans="1:13" ht="15.5" x14ac:dyDescent="0.35">
      <c r="A54" s="32" t="s">
        <v>62</v>
      </c>
      <c r="B54" s="33">
        <f t="shared" ref="B54:L54" si="8">B45+B53</f>
        <v>1325</v>
      </c>
      <c r="C54" s="33">
        <f t="shared" si="8"/>
        <v>1420</v>
      </c>
      <c r="D54" s="33">
        <f t="shared" si="8"/>
        <v>73.83</v>
      </c>
      <c r="E54" s="33">
        <f t="shared" si="8"/>
        <v>66.289999999999992</v>
      </c>
      <c r="F54" s="33">
        <f t="shared" si="8"/>
        <v>225.85</v>
      </c>
      <c r="G54" s="33">
        <f t="shared" si="8"/>
        <v>1607.0600000000002</v>
      </c>
      <c r="H54" s="33">
        <f t="shared" si="8"/>
        <v>0.99099999999999999</v>
      </c>
      <c r="I54" s="33">
        <f t="shared" si="8"/>
        <v>8.36</v>
      </c>
      <c r="J54" s="33">
        <f t="shared" si="8"/>
        <v>10.24</v>
      </c>
      <c r="K54" s="33">
        <f t="shared" si="8"/>
        <v>504.09000000000003</v>
      </c>
      <c r="L54" s="33">
        <f t="shared" si="8"/>
        <v>13.780000000000001</v>
      </c>
      <c r="M54" s="14"/>
    </row>
    <row r="55" spans="1:13" s="2" customFormat="1" ht="15.5" x14ac:dyDescent="0.35">
      <c r="A55" s="72" t="s">
        <v>32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3"/>
      <c r="M55" s="24"/>
    </row>
    <row r="56" spans="1:13" ht="15.5" x14ac:dyDescent="0.35">
      <c r="A56" s="32" t="s">
        <v>16</v>
      </c>
      <c r="B56" s="33"/>
      <c r="C56" s="33"/>
      <c r="D56" s="40"/>
      <c r="E56" s="40"/>
      <c r="F56" s="40"/>
      <c r="G56" s="40"/>
      <c r="H56" s="40"/>
      <c r="I56" s="40"/>
      <c r="J56" s="41"/>
      <c r="K56" s="40"/>
      <c r="L56" s="42"/>
      <c r="M56" s="14"/>
    </row>
    <row r="57" spans="1:13" ht="15.5" x14ac:dyDescent="0.35">
      <c r="A57" s="46" t="s">
        <v>33</v>
      </c>
      <c r="B57" s="39" t="s">
        <v>22</v>
      </c>
      <c r="C57" s="39" t="s">
        <v>90</v>
      </c>
      <c r="D57" s="40">
        <v>13.4</v>
      </c>
      <c r="E57" s="40">
        <v>6.35</v>
      </c>
      <c r="F57" s="40">
        <v>52.5</v>
      </c>
      <c r="G57" s="40">
        <f>D57*4+E57*9+F57*4</f>
        <v>320.75</v>
      </c>
      <c r="H57" s="40">
        <v>2.8000000000000004E-2</v>
      </c>
      <c r="I57" s="40">
        <v>0.43</v>
      </c>
      <c r="J57" s="41">
        <v>0.36</v>
      </c>
      <c r="K57" s="40">
        <v>17.86</v>
      </c>
      <c r="L57" s="42">
        <v>0.82999999999999985</v>
      </c>
      <c r="M57" s="14">
        <v>282</v>
      </c>
    </row>
    <row r="58" spans="1:13" ht="15.5" x14ac:dyDescent="0.35">
      <c r="A58" s="40" t="s">
        <v>20</v>
      </c>
      <c r="B58" s="39">
        <v>10</v>
      </c>
      <c r="C58" s="39">
        <v>10</v>
      </c>
      <c r="D58" s="40">
        <v>0.13</v>
      </c>
      <c r="E58" s="40">
        <v>7.25</v>
      </c>
      <c r="F58" s="40">
        <v>0.09</v>
      </c>
      <c r="G58" s="40">
        <v>66.099999999999994</v>
      </c>
      <c r="H58" s="40">
        <v>0</v>
      </c>
      <c r="I58" s="40">
        <v>0.01</v>
      </c>
      <c r="J58" s="41">
        <v>0</v>
      </c>
      <c r="K58" s="40">
        <v>0.24</v>
      </c>
      <c r="L58" s="42">
        <v>0</v>
      </c>
      <c r="M58" s="14">
        <v>75</v>
      </c>
    </row>
    <row r="59" spans="1:13" ht="15.25" customHeight="1" x14ac:dyDescent="0.35">
      <c r="A59" s="40" t="s">
        <v>34</v>
      </c>
      <c r="B59" s="39" t="s">
        <v>22</v>
      </c>
      <c r="C59" s="39" t="s">
        <v>22</v>
      </c>
      <c r="D59" s="40">
        <v>0.2</v>
      </c>
      <c r="E59" s="40">
        <v>0.1</v>
      </c>
      <c r="F59" s="40">
        <v>9.3000000000000007</v>
      </c>
      <c r="G59" s="40">
        <f>D59*4+E59*9+F59*4</f>
        <v>38.900000000000006</v>
      </c>
      <c r="H59" s="40">
        <v>0</v>
      </c>
      <c r="I59" s="40">
        <v>0</v>
      </c>
      <c r="J59" s="41">
        <v>0</v>
      </c>
      <c r="K59" s="40">
        <v>5.0999999999999996</v>
      </c>
      <c r="L59" s="42">
        <v>0.82</v>
      </c>
      <c r="M59" s="14">
        <v>457</v>
      </c>
    </row>
    <row r="60" spans="1:13" ht="15.5" x14ac:dyDescent="0.35">
      <c r="A60" s="40" t="s">
        <v>23</v>
      </c>
      <c r="B60" s="39">
        <v>30</v>
      </c>
      <c r="C60" s="39">
        <v>40</v>
      </c>
      <c r="D60" s="40">
        <v>2.4</v>
      </c>
      <c r="E60" s="40">
        <v>0.45</v>
      </c>
      <c r="F60" s="40">
        <v>12.3</v>
      </c>
      <c r="G60" s="40">
        <v>62.85</v>
      </c>
      <c r="H60" s="40">
        <v>7.4999999999999983E-2</v>
      </c>
      <c r="I60" s="40">
        <v>0.69</v>
      </c>
      <c r="J60" s="41">
        <v>0</v>
      </c>
      <c r="K60" s="40">
        <v>9.9</v>
      </c>
      <c r="L60" s="42">
        <v>1.32</v>
      </c>
      <c r="M60" s="14">
        <v>574</v>
      </c>
    </row>
    <row r="61" spans="1:13" ht="15.5" x14ac:dyDescent="0.35">
      <c r="A61" s="40" t="s">
        <v>24</v>
      </c>
      <c r="B61" s="39">
        <v>30</v>
      </c>
      <c r="C61" s="39">
        <v>30</v>
      </c>
      <c r="D61" s="40">
        <v>2.25</v>
      </c>
      <c r="E61" s="40">
        <v>0.86999999999999988</v>
      </c>
      <c r="F61" s="40">
        <v>15.42</v>
      </c>
      <c r="G61" s="40">
        <v>78.509999999999991</v>
      </c>
      <c r="H61" s="40">
        <v>3.3000000000000002E-2</v>
      </c>
      <c r="I61" s="40">
        <v>0.51</v>
      </c>
      <c r="J61" s="41">
        <v>0</v>
      </c>
      <c r="K61" s="40">
        <v>14.1</v>
      </c>
      <c r="L61" s="42">
        <v>1.17</v>
      </c>
      <c r="M61" s="14">
        <v>576</v>
      </c>
    </row>
    <row r="62" spans="1:13" ht="15.5" x14ac:dyDescent="0.35">
      <c r="A62" s="32" t="s">
        <v>55</v>
      </c>
      <c r="B62" s="33">
        <v>500</v>
      </c>
      <c r="C62" s="33">
        <v>530</v>
      </c>
      <c r="D62" s="32">
        <f t="shared" ref="D62:L62" si="9">SUM(D57:D61)</f>
        <v>18.38</v>
      </c>
      <c r="E62" s="32">
        <f t="shared" si="9"/>
        <v>15.019999999999998</v>
      </c>
      <c r="F62" s="32">
        <f t="shared" si="9"/>
        <v>89.61</v>
      </c>
      <c r="G62" s="45">
        <f t="shared" si="9"/>
        <v>567.11</v>
      </c>
      <c r="H62" s="32">
        <f t="shared" si="9"/>
        <v>0.13599999999999998</v>
      </c>
      <c r="I62" s="32">
        <f t="shared" si="9"/>
        <v>1.64</v>
      </c>
      <c r="J62" s="43">
        <f t="shared" si="9"/>
        <v>0.36</v>
      </c>
      <c r="K62" s="32">
        <f t="shared" si="9"/>
        <v>47.199999999999996</v>
      </c>
      <c r="L62" s="44">
        <f t="shared" si="9"/>
        <v>4.1399999999999997</v>
      </c>
      <c r="M62" s="14"/>
    </row>
    <row r="63" spans="1:13" ht="15.5" x14ac:dyDescent="0.35">
      <c r="A63" s="32" t="s">
        <v>67</v>
      </c>
      <c r="B63" s="33"/>
      <c r="C63" s="33"/>
      <c r="D63" s="32"/>
      <c r="E63" s="32"/>
      <c r="F63" s="32"/>
      <c r="G63" s="45"/>
      <c r="H63" s="32"/>
      <c r="I63" s="32"/>
      <c r="J63" s="43"/>
      <c r="K63" s="32"/>
      <c r="L63" s="44"/>
      <c r="M63" s="14"/>
    </row>
    <row r="64" spans="1:13" ht="15.5" x14ac:dyDescent="0.35">
      <c r="A64" s="38" t="s">
        <v>72</v>
      </c>
      <c r="B64" s="39">
        <v>250</v>
      </c>
      <c r="C64" s="39">
        <v>250</v>
      </c>
      <c r="D64" s="40">
        <v>6.81</v>
      </c>
      <c r="E64" s="40">
        <v>8.49</v>
      </c>
      <c r="F64" s="40">
        <v>16.96</v>
      </c>
      <c r="G64" s="46">
        <v>165.96</v>
      </c>
      <c r="H64" s="40">
        <v>0.01</v>
      </c>
      <c r="I64" s="40">
        <v>2.4500000000000002</v>
      </c>
      <c r="J64" s="41">
        <v>2</v>
      </c>
      <c r="K64" s="40">
        <v>33.5</v>
      </c>
      <c r="L64" s="42">
        <v>0.68000000000000016</v>
      </c>
      <c r="M64" s="14">
        <v>130</v>
      </c>
    </row>
    <row r="65" spans="1:13" ht="15.5" x14ac:dyDescent="0.35">
      <c r="A65" s="40" t="s">
        <v>73</v>
      </c>
      <c r="B65" s="39">
        <v>90</v>
      </c>
      <c r="C65" s="39">
        <v>100</v>
      </c>
      <c r="D65" s="40">
        <v>20.53</v>
      </c>
      <c r="E65" s="40">
        <v>16.5</v>
      </c>
      <c r="F65" s="40">
        <v>16.53</v>
      </c>
      <c r="G65" s="46">
        <v>177.33</v>
      </c>
      <c r="H65" s="40">
        <v>0.14000000000000001</v>
      </c>
      <c r="I65" s="40">
        <v>2.1</v>
      </c>
      <c r="J65" s="41">
        <v>0</v>
      </c>
      <c r="K65" s="40">
        <v>61</v>
      </c>
      <c r="L65" s="42">
        <v>1.29</v>
      </c>
      <c r="M65" s="14">
        <v>350</v>
      </c>
    </row>
    <row r="66" spans="1:13" ht="15.5" x14ac:dyDescent="0.35">
      <c r="A66" s="40" t="s">
        <v>74</v>
      </c>
      <c r="B66" s="39">
        <v>150</v>
      </c>
      <c r="C66" s="39">
        <v>180</v>
      </c>
      <c r="D66" s="40">
        <v>3.8</v>
      </c>
      <c r="E66" s="40">
        <v>8.5999999999999979</v>
      </c>
      <c r="F66" s="40">
        <v>18.7</v>
      </c>
      <c r="G66" s="46">
        <v>170</v>
      </c>
      <c r="H66" s="40">
        <v>0.1</v>
      </c>
      <c r="I66" s="40">
        <v>3.9</v>
      </c>
      <c r="J66" s="41">
        <v>12</v>
      </c>
      <c r="K66" s="40">
        <v>60.2</v>
      </c>
      <c r="L66" s="42">
        <v>1.75</v>
      </c>
      <c r="M66" s="14">
        <v>176</v>
      </c>
    </row>
    <row r="67" spans="1:13" ht="15.5" x14ac:dyDescent="0.35">
      <c r="A67" s="40" t="s">
        <v>21</v>
      </c>
      <c r="B67" s="39">
        <v>200</v>
      </c>
      <c r="C67" s="39">
        <v>200</v>
      </c>
      <c r="D67" s="40">
        <v>0</v>
      </c>
      <c r="E67" s="40">
        <v>0.01</v>
      </c>
      <c r="F67" s="40">
        <v>14</v>
      </c>
      <c r="G67" s="40">
        <f>D67*4+E67*9+F67*4</f>
        <v>56.09</v>
      </c>
      <c r="H67" s="40">
        <v>0.01</v>
      </c>
      <c r="I67" s="40">
        <v>0</v>
      </c>
      <c r="J67" s="41">
        <v>0.1</v>
      </c>
      <c r="K67" s="40">
        <v>0.5</v>
      </c>
      <c r="L67" s="42">
        <v>0.13</v>
      </c>
      <c r="M67" s="14">
        <v>79</v>
      </c>
    </row>
    <row r="68" spans="1:13" ht="15.5" x14ac:dyDescent="0.35">
      <c r="A68" s="40" t="s">
        <v>23</v>
      </c>
      <c r="B68" s="39">
        <v>25</v>
      </c>
      <c r="C68" s="39">
        <v>40</v>
      </c>
      <c r="D68" s="40">
        <v>2.4</v>
      </c>
      <c r="E68" s="40">
        <v>0.45</v>
      </c>
      <c r="F68" s="40">
        <v>12.3</v>
      </c>
      <c r="G68" s="40">
        <f>D68*4+E68*9+F68*4</f>
        <v>62.85</v>
      </c>
      <c r="H68" s="40">
        <v>7.4999999999999983E-2</v>
      </c>
      <c r="I68" s="40">
        <v>0.69</v>
      </c>
      <c r="J68" s="41">
        <v>0</v>
      </c>
      <c r="K68" s="40">
        <v>9.9</v>
      </c>
      <c r="L68" s="42">
        <v>1.32</v>
      </c>
      <c r="M68" s="14">
        <v>574</v>
      </c>
    </row>
    <row r="69" spans="1:13" ht="15.5" x14ac:dyDescent="0.35">
      <c r="A69" s="40" t="s">
        <v>24</v>
      </c>
      <c r="B69" s="39">
        <v>35</v>
      </c>
      <c r="C69" s="39">
        <v>45</v>
      </c>
      <c r="D69" s="40">
        <v>4.5999999999999996</v>
      </c>
      <c r="E69" s="40">
        <v>0.54</v>
      </c>
      <c r="F69" s="40">
        <v>29.5</v>
      </c>
      <c r="G69" s="46">
        <v>125.6</v>
      </c>
      <c r="H69" s="40">
        <v>3.3000000000000002E-2</v>
      </c>
      <c r="I69" s="40">
        <v>0.51</v>
      </c>
      <c r="J69" s="41">
        <v>0</v>
      </c>
      <c r="K69" s="40">
        <v>14.1</v>
      </c>
      <c r="L69" s="42">
        <v>1.17</v>
      </c>
      <c r="M69" s="14">
        <v>576</v>
      </c>
    </row>
    <row r="70" spans="1:13" s="7" customFormat="1" ht="15.5" x14ac:dyDescent="0.35">
      <c r="A70" s="32" t="s">
        <v>61</v>
      </c>
      <c r="B70" s="33">
        <f t="shared" ref="B70:L70" si="10">SUM(B64:B69)</f>
        <v>750</v>
      </c>
      <c r="C70" s="33">
        <f t="shared" si="10"/>
        <v>815</v>
      </c>
      <c r="D70" s="33">
        <f t="shared" si="10"/>
        <v>38.14</v>
      </c>
      <c r="E70" s="33">
        <f t="shared" si="10"/>
        <v>34.590000000000003</v>
      </c>
      <c r="F70" s="33">
        <f t="shared" si="10"/>
        <v>107.99</v>
      </c>
      <c r="G70" s="33">
        <f t="shared" si="10"/>
        <v>757.83</v>
      </c>
      <c r="H70" s="33">
        <f t="shared" si="10"/>
        <v>0.36799999999999999</v>
      </c>
      <c r="I70" s="33">
        <f t="shared" si="10"/>
        <v>9.65</v>
      </c>
      <c r="J70" s="33">
        <f t="shared" si="10"/>
        <v>14.1</v>
      </c>
      <c r="K70" s="33">
        <f t="shared" si="10"/>
        <v>179.2</v>
      </c>
      <c r="L70" s="33">
        <f t="shared" si="10"/>
        <v>6.34</v>
      </c>
      <c r="M70" s="28"/>
    </row>
    <row r="71" spans="1:13" ht="15.5" x14ac:dyDescent="0.35">
      <c r="A71" s="32" t="s">
        <v>62</v>
      </c>
      <c r="B71" s="33">
        <f t="shared" ref="B71:L71" si="11">B62+B70</f>
        <v>1250</v>
      </c>
      <c r="C71" s="33">
        <f t="shared" si="11"/>
        <v>1345</v>
      </c>
      <c r="D71" s="33">
        <f t="shared" si="11"/>
        <v>56.519999999999996</v>
      </c>
      <c r="E71" s="33">
        <f t="shared" si="11"/>
        <v>49.61</v>
      </c>
      <c r="F71" s="33">
        <f t="shared" si="11"/>
        <v>197.6</v>
      </c>
      <c r="G71" s="33">
        <f t="shared" si="11"/>
        <v>1324.94</v>
      </c>
      <c r="H71" s="33">
        <f t="shared" si="11"/>
        <v>0.504</v>
      </c>
      <c r="I71" s="33">
        <f t="shared" si="11"/>
        <v>11.290000000000001</v>
      </c>
      <c r="J71" s="33">
        <f t="shared" si="11"/>
        <v>14.459999999999999</v>
      </c>
      <c r="K71" s="33">
        <f t="shared" si="11"/>
        <v>226.39999999999998</v>
      </c>
      <c r="L71" s="33">
        <f t="shared" si="11"/>
        <v>10.48</v>
      </c>
      <c r="M71" s="14"/>
    </row>
    <row r="72" spans="1:13" s="2" customFormat="1" ht="15.5" x14ac:dyDescent="0.35">
      <c r="A72" s="72" t="s">
        <v>35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3"/>
      <c r="M72" s="24"/>
    </row>
    <row r="73" spans="1:13" ht="15.5" x14ac:dyDescent="0.35">
      <c r="A73" s="32" t="s">
        <v>16</v>
      </c>
      <c r="B73" s="33"/>
      <c r="C73" s="33"/>
      <c r="D73" s="40"/>
      <c r="E73" s="40"/>
      <c r="F73" s="40"/>
      <c r="G73" s="40"/>
      <c r="H73" s="40"/>
      <c r="I73" s="40"/>
      <c r="J73" s="41"/>
      <c r="K73" s="40"/>
      <c r="L73" s="42"/>
      <c r="M73" s="14"/>
    </row>
    <row r="74" spans="1:13" ht="15.5" x14ac:dyDescent="0.35">
      <c r="A74" s="40" t="s">
        <v>87</v>
      </c>
      <c r="B74" s="39" t="s">
        <v>91</v>
      </c>
      <c r="C74" s="39" t="s">
        <v>92</v>
      </c>
      <c r="D74" s="40">
        <v>10</v>
      </c>
      <c r="E74" s="40">
        <v>16</v>
      </c>
      <c r="F74" s="40">
        <v>23</v>
      </c>
      <c r="G74" s="40">
        <v>326.8</v>
      </c>
      <c r="H74" s="40">
        <v>0.3</v>
      </c>
      <c r="I74" s="40">
        <v>0.4</v>
      </c>
      <c r="J74" s="41">
        <v>0</v>
      </c>
      <c r="K74" s="40">
        <v>20</v>
      </c>
      <c r="L74" s="42">
        <v>0.78</v>
      </c>
      <c r="M74" s="14">
        <v>268</v>
      </c>
    </row>
    <row r="75" spans="1:13" ht="15.5" x14ac:dyDescent="0.35">
      <c r="A75" s="40" t="s">
        <v>30</v>
      </c>
      <c r="B75" s="39">
        <v>15</v>
      </c>
      <c r="C75" s="39">
        <v>15</v>
      </c>
      <c r="D75" s="40">
        <v>3.48</v>
      </c>
      <c r="E75" s="40">
        <v>4.43</v>
      </c>
      <c r="F75" s="40">
        <v>0</v>
      </c>
      <c r="G75" s="40">
        <v>53.7</v>
      </c>
      <c r="H75" s="40">
        <v>0</v>
      </c>
      <c r="I75" s="40">
        <v>0</v>
      </c>
      <c r="J75" s="41">
        <v>0</v>
      </c>
      <c r="K75" s="40">
        <v>2</v>
      </c>
      <c r="L75" s="42">
        <v>0</v>
      </c>
      <c r="M75" s="14">
        <v>82</v>
      </c>
    </row>
    <row r="76" spans="1:13" ht="15.5" x14ac:dyDescent="0.35">
      <c r="A76" s="40" t="s">
        <v>34</v>
      </c>
      <c r="B76" s="39" t="s">
        <v>22</v>
      </c>
      <c r="C76" s="39" t="s">
        <v>22</v>
      </c>
      <c r="D76" s="40">
        <v>0.2</v>
      </c>
      <c r="E76" s="40">
        <v>0.1</v>
      </c>
      <c r="F76" s="40">
        <v>9.3000000000000007</v>
      </c>
      <c r="G76" s="40">
        <v>38.9</v>
      </c>
      <c r="H76" s="40">
        <v>0</v>
      </c>
      <c r="I76" s="40">
        <v>0</v>
      </c>
      <c r="J76" s="41">
        <v>0</v>
      </c>
      <c r="K76" s="40">
        <v>5.0999999999999996</v>
      </c>
      <c r="L76" s="42">
        <v>0.82</v>
      </c>
      <c r="M76" s="14">
        <v>457</v>
      </c>
    </row>
    <row r="77" spans="1:13" ht="15.5" x14ac:dyDescent="0.35">
      <c r="A77" s="40" t="s">
        <v>23</v>
      </c>
      <c r="B77" s="39">
        <v>30</v>
      </c>
      <c r="C77" s="39">
        <v>40</v>
      </c>
      <c r="D77" s="40">
        <v>2.4</v>
      </c>
      <c r="E77" s="40">
        <v>0.45</v>
      </c>
      <c r="F77" s="40">
        <v>12.3</v>
      </c>
      <c r="G77" s="40">
        <v>62.85</v>
      </c>
      <c r="H77" s="40">
        <v>7.4999999999999983E-2</v>
      </c>
      <c r="I77" s="40">
        <v>0.69</v>
      </c>
      <c r="J77" s="41">
        <v>0</v>
      </c>
      <c r="K77" s="40">
        <v>9.9</v>
      </c>
      <c r="L77" s="42">
        <v>1.32</v>
      </c>
      <c r="M77" s="14">
        <v>574</v>
      </c>
    </row>
    <row r="78" spans="1:13" ht="15.5" x14ac:dyDescent="0.35">
      <c r="A78" s="40" t="s">
        <v>24</v>
      </c>
      <c r="B78" s="39">
        <v>30</v>
      </c>
      <c r="C78" s="39">
        <v>30</v>
      </c>
      <c r="D78" s="40">
        <v>2.25</v>
      </c>
      <c r="E78" s="40">
        <v>0.86999999999999988</v>
      </c>
      <c r="F78" s="40">
        <v>15.42</v>
      </c>
      <c r="G78" s="40">
        <v>78.509999999999991</v>
      </c>
      <c r="H78" s="40">
        <v>3.3000000000000002E-2</v>
      </c>
      <c r="I78" s="40">
        <v>0.51</v>
      </c>
      <c r="J78" s="41">
        <v>0</v>
      </c>
      <c r="K78" s="40">
        <v>14.1</v>
      </c>
      <c r="L78" s="42">
        <v>1.17</v>
      </c>
      <c r="M78" s="14">
        <v>576</v>
      </c>
    </row>
    <row r="79" spans="1:13" ht="15.5" x14ac:dyDescent="0.35">
      <c r="A79" s="32" t="s">
        <v>25</v>
      </c>
      <c r="B79" s="33">
        <v>500</v>
      </c>
      <c r="C79" s="33">
        <v>530</v>
      </c>
      <c r="D79" s="32">
        <f t="shared" ref="D79:L79" si="12">SUM(D74:D78)</f>
        <v>18.329999999999998</v>
      </c>
      <c r="E79" s="32">
        <f t="shared" si="12"/>
        <v>21.85</v>
      </c>
      <c r="F79" s="32">
        <f t="shared" si="12"/>
        <v>60.019999999999996</v>
      </c>
      <c r="G79" s="32">
        <f t="shared" si="12"/>
        <v>560.76</v>
      </c>
      <c r="H79" s="32">
        <f t="shared" si="12"/>
        <v>0.40800000000000003</v>
      </c>
      <c r="I79" s="32">
        <f t="shared" si="12"/>
        <v>1.5999999999999999</v>
      </c>
      <c r="J79" s="43">
        <f t="shared" si="12"/>
        <v>0</v>
      </c>
      <c r="K79" s="32">
        <f t="shared" si="12"/>
        <v>51.1</v>
      </c>
      <c r="L79" s="44">
        <f t="shared" si="12"/>
        <v>4.09</v>
      </c>
      <c r="M79" s="14"/>
    </row>
    <row r="80" spans="1:13" ht="15.5" x14ac:dyDescent="0.35">
      <c r="A80" s="32" t="s">
        <v>67</v>
      </c>
      <c r="B80" s="33"/>
      <c r="C80" s="33"/>
      <c r="D80" s="32"/>
      <c r="E80" s="32"/>
      <c r="F80" s="32"/>
      <c r="G80" s="45"/>
      <c r="H80" s="32"/>
      <c r="I80" s="32"/>
      <c r="J80" s="43"/>
      <c r="K80" s="32"/>
      <c r="L80" s="44"/>
      <c r="M80" s="14"/>
    </row>
    <row r="81" spans="1:13" ht="15.5" x14ac:dyDescent="0.35">
      <c r="A81" s="38" t="s">
        <v>75</v>
      </c>
      <c r="B81" s="39">
        <v>250</v>
      </c>
      <c r="C81" s="39">
        <v>250</v>
      </c>
      <c r="D81" s="40">
        <v>6.81</v>
      </c>
      <c r="E81" s="40">
        <v>8.49</v>
      </c>
      <c r="F81" s="40">
        <v>16.96</v>
      </c>
      <c r="G81" s="46">
        <v>152</v>
      </c>
      <c r="H81" s="40">
        <v>0.03</v>
      </c>
      <c r="I81" s="40">
        <v>0.4</v>
      </c>
      <c r="J81" s="41">
        <v>0.5</v>
      </c>
      <c r="K81" s="40">
        <v>20</v>
      </c>
      <c r="L81" s="42">
        <v>0.5</v>
      </c>
      <c r="M81" s="14">
        <v>128</v>
      </c>
    </row>
    <row r="82" spans="1:13" ht="15.5" x14ac:dyDescent="0.35">
      <c r="A82" s="40" t="s">
        <v>93</v>
      </c>
      <c r="B82" s="39">
        <v>90</v>
      </c>
      <c r="C82" s="39">
        <v>100</v>
      </c>
      <c r="D82" s="40">
        <v>19.5</v>
      </c>
      <c r="E82" s="40">
        <v>9.4</v>
      </c>
      <c r="F82" s="40">
        <v>7.6</v>
      </c>
      <c r="G82" s="46">
        <v>193</v>
      </c>
      <c r="H82" s="40">
        <v>0.14000000000000001</v>
      </c>
      <c r="I82" s="40">
        <v>2.1</v>
      </c>
      <c r="J82" s="41">
        <v>0</v>
      </c>
      <c r="K82" s="40">
        <v>61</v>
      </c>
      <c r="L82" s="42">
        <v>1.29</v>
      </c>
      <c r="M82" s="14">
        <v>357</v>
      </c>
    </row>
    <row r="83" spans="1:13" ht="15.5" x14ac:dyDescent="0.35">
      <c r="A83" s="40" t="s">
        <v>59</v>
      </c>
      <c r="B83" s="39">
        <v>150</v>
      </c>
      <c r="C83" s="39">
        <v>180</v>
      </c>
      <c r="D83" s="40">
        <v>4.8600000000000003</v>
      </c>
      <c r="E83" s="40">
        <v>6</v>
      </c>
      <c r="F83" s="40">
        <v>10.44</v>
      </c>
      <c r="G83" s="46">
        <v>126</v>
      </c>
      <c r="H83" s="40">
        <v>0.08</v>
      </c>
      <c r="I83" s="40">
        <v>0.15</v>
      </c>
      <c r="J83" s="41">
        <v>2.83</v>
      </c>
      <c r="K83" s="40">
        <v>45</v>
      </c>
      <c r="L83" s="42">
        <v>1</v>
      </c>
      <c r="M83" s="14">
        <v>377</v>
      </c>
    </row>
    <row r="84" spans="1:13" ht="15.5" x14ac:dyDescent="0.35">
      <c r="A84" s="40" t="s">
        <v>60</v>
      </c>
      <c r="B84" s="39">
        <v>200</v>
      </c>
      <c r="C84" s="39">
        <v>200</v>
      </c>
      <c r="D84" s="40">
        <v>0.28999999999999998</v>
      </c>
      <c r="E84" s="40">
        <v>0</v>
      </c>
      <c r="F84" s="40">
        <v>19.3</v>
      </c>
      <c r="G84" s="46">
        <v>81</v>
      </c>
      <c r="H84" s="40">
        <v>0.02</v>
      </c>
      <c r="I84" s="40">
        <v>0.1</v>
      </c>
      <c r="J84" s="41">
        <v>3.3</v>
      </c>
      <c r="K84" s="40">
        <v>13.5</v>
      </c>
      <c r="L84" s="42">
        <v>1.1599999999999999</v>
      </c>
      <c r="M84" s="14">
        <v>487</v>
      </c>
    </row>
    <row r="85" spans="1:13" ht="15.5" x14ac:dyDescent="0.35">
      <c r="A85" s="40" t="s">
        <v>23</v>
      </c>
      <c r="B85" s="39">
        <v>25</v>
      </c>
      <c r="C85" s="39">
        <v>40</v>
      </c>
      <c r="D85" s="40">
        <v>2.4</v>
      </c>
      <c r="E85" s="40">
        <v>0.45</v>
      </c>
      <c r="F85" s="40">
        <v>12.3</v>
      </c>
      <c r="G85" s="40">
        <f>D85*4+E85*9+F85*4</f>
        <v>62.85</v>
      </c>
      <c r="H85" s="40">
        <v>7.4999999999999983E-2</v>
      </c>
      <c r="I85" s="40">
        <v>0.69</v>
      </c>
      <c r="J85" s="41">
        <v>0</v>
      </c>
      <c r="K85" s="40">
        <v>9.9</v>
      </c>
      <c r="L85" s="42">
        <v>1.32</v>
      </c>
      <c r="M85" s="14">
        <v>574</v>
      </c>
    </row>
    <row r="86" spans="1:13" ht="15.5" x14ac:dyDescent="0.35">
      <c r="A86" s="40" t="s">
        <v>24</v>
      </c>
      <c r="B86" s="39">
        <v>35</v>
      </c>
      <c r="C86" s="39">
        <v>45</v>
      </c>
      <c r="D86" s="40">
        <v>4.5999999999999996</v>
      </c>
      <c r="E86" s="40">
        <v>0.54</v>
      </c>
      <c r="F86" s="40">
        <v>29.5</v>
      </c>
      <c r="G86" s="46">
        <v>125.6</v>
      </c>
      <c r="H86" s="40">
        <v>3.3000000000000002E-2</v>
      </c>
      <c r="I86" s="40">
        <v>0.51</v>
      </c>
      <c r="J86" s="41">
        <v>0</v>
      </c>
      <c r="K86" s="40">
        <v>14.1</v>
      </c>
      <c r="L86" s="42">
        <v>1.17</v>
      </c>
      <c r="M86" s="14">
        <v>576</v>
      </c>
    </row>
    <row r="87" spans="1:13" s="7" customFormat="1" ht="15.5" x14ac:dyDescent="0.35">
      <c r="A87" s="32" t="s">
        <v>61</v>
      </c>
      <c r="B87" s="33">
        <f t="shared" ref="B87:L87" si="13">SUM(B81:B86)</f>
        <v>750</v>
      </c>
      <c r="C87" s="33">
        <f t="shared" si="13"/>
        <v>815</v>
      </c>
      <c r="D87" s="33">
        <f t="shared" si="13"/>
        <v>38.46</v>
      </c>
      <c r="E87" s="33">
        <f t="shared" si="13"/>
        <v>24.88</v>
      </c>
      <c r="F87" s="33">
        <f t="shared" si="13"/>
        <v>96.1</v>
      </c>
      <c r="G87" s="33">
        <f t="shared" si="13"/>
        <v>740.45</v>
      </c>
      <c r="H87" s="33">
        <f t="shared" si="13"/>
        <v>0.378</v>
      </c>
      <c r="I87" s="33">
        <f t="shared" si="13"/>
        <v>3.95</v>
      </c>
      <c r="J87" s="33">
        <f t="shared" si="13"/>
        <v>6.63</v>
      </c>
      <c r="K87" s="33">
        <f t="shared" si="13"/>
        <v>163.5</v>
      </c>
      <c r="L87" s="33">
        <f t="shared" si="13"/>
        <v>6.44</v>
      </c>
      <c r="M87" s="28"/>
    </row>
    <row r="88" spans="1:13" ht="15.5" x14ac:dyDescent="0.35">
      <c r="A88" s="32" t="s">
        <v>62</v>
      </c>
      <c r="B88" s="33">
        <f t="shared" ref="B88:L88" si="14">B79+B87</f>
        <v>1250</v>
      </c>
      <c r="C88" s="33">
        <f t="shared" si="14"/>
        <v>1345</v>
      </c>
      <c r="D88" s="33">
        <f t="shared" si="14"/>
        <v>56.79</v>
      </c>
      <c r="E88" s="33">
        <f t="shared" si="14"/>
        <v>46.730000000000004</v>
      </c>
      <c r="F88" s="33">
        <f t="shared" si="14"/>
        <v>156.12</v>
      </c>
      <c r="G88" s="33">
        <f t="shared" si="14"/>
        <v>1301.21</v>
      </c>
      <c r="H88" s="33">
        <f t="shared" si="14"/>
        <v>0.78600000000000003</v>
      </c>
      <c r="I88" s="33">
        <f t="shared" si="14"/>
        <v>5.55</v>
      </c>
      <c r="J88" s="33">
        <f t="shared" si="14"/>
        <v>6.63</v>
      </c>
      <c r="K88" s="33">
        <f t="shared" si="14"/>
        <v>214.6</v>
      </c>
      <c r="L88" s="33">
        <f t="shared" si="14"/>
        <v>10.530000000000001</v>
      </c>
      <c r="M88" s="14"/>
    </row>
    <row r="89" spans="1:13" s="2" customFormat="1" ht="15.5" x14ac:dyDescent="0.35">
      <c r="A89" s="72" t="s">
        <v>39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3"/>
      <c r="M89" s="24"/>
    </row>
    <row r="90" spans="1:13" ht="15.5" x14ac:dyDescent="0.35">
      <c r="A90" s="32" t="s">
        <v>16</v>
      </c>
      <c r="B90" s="33"/>
      <c r="C90" s="33"/>
      <c r="D90" s="40"/>
      <c r="E90" s="40"/>
      <c r="F90" s="40"/>
      <c r="G90" s="40"/>
      <c r="H90" s="40"/>
      <c r="I90" s="40"/>
      <c r="J90" s="41"/>
      <c r="K90" s="40"/>
      <c r="L90" s="42"/>
      <c r="M90" s="14"/>
    </row>
    <row r="91" spans="1:13" ht="15.5" x14ac:dyDescent="0.35">
      <c r="A91" s="40" t="s">
        <v>36</v>
      </c>
      <c r="B91" s="39">
        <v>200</v>
      </c>
      <c r="C91" s="39">
        <v>220</v>
      </c>
      <c r="D91" s="40">
        <v>18</v>
      </c>
      <c r="E91" s="40">
        <v>18</v>
      </c>
      <c r="F91" s="40">
        <v>3.7</v>
      </c>
      <c r="G91" s="40">
        <v>333</v>
      </c>
      <c r="H91" s="40">
        <v>0.09</v>
      </c>
      <c r="I91" s="40">
        <v>0</v>
      </c>
      <c r="J91" s="41">
        <v>0.28999999999999998</v>
      </c>
      <c r="K91" s="40">
        <v>134.4</v>
      </c>
      <c r="L91" s="42">
        <v>3.34</v>
      </c>
      <c r="M91" s="14">
        <v>235</v>
      </c>
    </row>
    <row r="92" spans="1:13" ht="15.5" x14ac:dyDescent="0.35">
      <c r="A92" s="40" t="s">
        <v>37</v>
      </c>
      <c r="B92" s="39">
        <v>100</v>
      </c>
      <c r="C92" s="39">
        <v>100</v>
      </c>
      <c r="D92" s="40">
        <v>0.13</v>
      </c>
      <c r="E92" s="40">
        <v>7.25</v>
      </c>
      <c r="F92" s="40">
        <v>0.09</v>
      </c>
      <c r="G92" s="40">
        <v>66.099999999999994</v>
      </c>
      <c r="H92" s="40">
        <v>0</v>
      </c>
      <c r="I92" s="40">
        <v>0.01</v>
      </c>
      <c r="J92" s="41">
        <v>0</v>
      </c>
      <c r="K92" s="40">
        <v>0.24</v>
      </c>
      <c r="L92" s="42">
        <v>0</v>
      </c>
      <c r="M92" s="14">
        <v>75</v>
      </c>
    </row>
    <row r="93" spans="1:13" ht="15.5" x14ac:dyDescent="0.35">
      <c r="A93" s="46" t="s">
        <v>89</v>
      </c>
      <c r="B93" s="53" t="s">
        <v>22</v>
      </c>
      <c r="C93" s="53" t="s">
        <v>22</v>
      </c>
      <c r="D93" s="40">
        <v>5.8</v>
      </c>
      <c r="E93" s="40">
        <v>5.8</v>
      </c>
      <c r="F93" s="40">
        <v>34.4</v>
      </c>
      <c r="G93" s="40">
        <v>205.6</v>
      </c>
      <c r="H93" s="40">
        <v>0.1</v>
      </c>
      <c r="I93" s="40">
        <v>0.4</v>
      </c>
      <c r="J93" s="41">
        <v>1.6</v>
      </c>
      <c r="K93" s="40">
        <v>172.2</v>
      </c>
      <c r="L93" s="42">
        <v>1</v>
      </c>
      <c r="M93" s="14">
        <v>496</v>
      </c>
    </row>
    <row r="94" spans="1:13" ht="15.5" x14ac:dyDescent="0.35">
      <c r="A94" s="40" t="s">
        <v>23</v>
      </c>
      <c r="B94" s="39">
        <v>30</v>
      </c>
      <c r="C94" s="39">
        <v>40</v>
      </c>
      <c r="D94" s="40">
        <v>2.4</v>
      </c>
      <c r="E94" s="40">
        <v>0.45</v>
      </c>
      <c r="F94" s="40">
        <v>12.3</v>
      </c>
      <c r="G94" s="40">
        <v>62.85</v>
      </c>
      <c r="H94" s="40">
        <v>7.4999999999999983E-2</v>
      </c>
      <c r="I94" s="40">
        <v>0.69</v>
      </c>
      <c r="J94" s="41">
        <v>0</v>
      </c>
      <c r="K94" s="40">
        <v>9.9</v>
      </c>
      <c r="L94" s="42">
        <v>1.32</v>
      </c>
      <c r="M94" s="14">
        <v>574</v>
      </c>
    </row>
    <row r="95" spans="1:13" ht="15.5" x14ac:dyDescent="0.35">
      <c r="A95" s="40" t="s">
        <v>24</v>
      </c>
      <c r="B95" s="39">
        <v>30</v>
      </c>
      <c r="C95" s="39">
        <v>30</v>
      </c>
      <c r="D95" s="40">
        <v>2.25</v>
      </c>
      <c r="E95" s="40">
        <v>0.86999999999999988</v>
      </c>
      <c r="F95" s="40">
        <v>15.42</v>
      </c>
      <c r="G95" s="40">
        <v>78.509999999999991</v>
      </c>
      <c r="H95" s="40">
        <v>3.3000000000000002E-2</v>
      </c>
      <c r="I95" s="40">
        <v>0.51</v>
      </c>
      <c r="J95" s="41">
        <v>0</v>
      </c>
      <c r="K95" s="40">
        <v>14.1</v>
      </c>
      <c r="L95" s="42">
        <v>1.17</v>
      </c>
      <c r="M95" s="14">
        <v>576</v>
      </c>
    </row>
    <row r="96" spans="1:13" ht="15.5" x14ac:dyDescent="0.35">
      <c r="A96" s="32" t="s">
        <v>55</v>
      </c>
      <c r="B96" s="33">
        <v>575</v>
      </c>
      <c r="C96" s="33">
        <v>605</v>
      </c>
      <c r="D96" s="32">
        <f t="shared" ref="D96:L96" si="15">SUM(D91:D95)</f>
        <v>28.58</v>
      </c>
      <c r="E96" s="32">
        <f t="shared" si="15"/>
        <v>32.369999999999997</v>
      </c>
      <c r="F96" s="32">
        <f t="shared" si="15"/>
        <v>65.91</v>
      </c>
      <c r="G96" s="32">
        <f t="shared" si="15"/>
        <v>746.06000000000006</v>
      </c>
      <c r="H96" s="32">
        <f t="shared" si="15"/>
        <v>0.29800000000000004</v>
      </c>
      <c r="I96" s="32">
        <f t="shared" si="15"/>
        <v>1.61</v>
      </c>
      <c r="J96" s="43">
        <f t="shared" si="15"/>
        <v>1.8900000000000001</v>
      </c>
      <c r="K96" s="32">
        <f t="shared" si="15"/>
        <v>330.84000000000003</v>
      </c>
      <c r="L96" s="44">
        <f t="shared" si="15"/>
        <v>6.83</v>
      </c>
      <c r="M96" s="14"/>
    </row>
    <row r="97" spans="1:13" ht="15.5" x14ac:dyDescent="0.35">
      <c r="A97" s="32" t="s">
        <v>67</v>
      </c>
      <c r="B97" s="33"/>
      <c r="C97" s="33"/>
      <c r="D97" s="32"/>
      <c r="E97" s="32"/>
      <c r="F97" s="32"/>
      <c r="G97" s="45"/>
      <c r="H97" s="32"/>
      <c r="I97" s="32"/>
      <c r="J97" s="43"/>
      <c r="K97" s="32"/>
      <c r="L97" s="44"/>
      <c r="M97" s="14"/>
    </row>
    <row r="98" spans="1:13" ht="31" x14ac:dyDescent="0.35">
      <c r="A98" s="38" t="s">
        <v>76</v>
      </c>
      <c r="B98" s="39">
        <v>250</v>
      </c>
      <c r="C98" s="39">
        <v>250</v>
      </c>
      <c r="D98" s="40">
        <v>1.5</v>
      </c>
      <c r="E98" s="40">
        <v>5.5</v>
      </c>
      <c r="F98" s="40">
        <v>6.2</v>
      </c>
      <c r="G98" s="46">
        <v>143.19999999999999</v>
      </c>
      <c r="H98" s="40">
        <v>0.04</v>
      </c>
      <c r="I98" s="40">
        <v>2.3199999999999998</v>
      </c>
      <c r="J98" s="41">
        <v>8.5</v>
      </c>
      <c r="K98" s="40">
        <v>49.5</v>
      </c>
      <c r="L98" s="42">
        <v>0.63</v>
      </c>
      <c r="M98" s="14">
        <v>95</v>
      </c>
    </row>
    <row r="99" spans="1:13" ht="15.5" x14ac:dyDescent="0.35">
      <c r="A99" s="40" t="s">
        <v>77</v>
      </c>
      <c r="B99" s="39">
        <v>90</v>
      </c>
      <c r="C99" s="39">
        <v>100</v>
      </c>
      <c r="D99" s="40">
        <v>20.53</v>
      </c>
      <c r="E99" s="40">
        <v>16.5</v>
      </c>
      <c r="F99" s="40">
        <v>16.53</v>
      </c>
      <c r="G99" s="46">
        <v>177.33</v>
      </c>
      <c r="H99" s="40">
        <v>0.14000000000000001</v>
      </c>
      <c r="I99" s="40">
        <v>2.1</v>
      </c>
      <c r="J99" s="41">
        <v>0</v>
      </c>
      <c r="K99" s="40">
        <v>61</v>
      </c>
      <c r="L99" s="42">
        <v>1.29</v>
      </c>
      <c r="M99" s="14">
        <v>357</v>
      </c>
    </row>
    <row r="100" spans="1:13" ht="15.5" x14ac:dyDescent="0.35">
      <c r="A100" s="40" t="s">
        <v>78</v>
      </c>
      <c r="B100" s="39">
        <v>150</v>
      </c>
      <c r="C100" s="39">
        <v>180</v>
      </c>
      <c r="D100" s="40">
        <v>6.66</v>
      </c>
      <c r="E100" s="40">
        <v>5.94</v>
      </c>
      <c r="F100" s="40">
        <v>35.479999999999997</v>
      </c>
      <c r="G100" s="46">
        <v>221.4</v>
      </c>
      <c r="H100" s="40">
        <v>7.1999999999999981E-2</v>
      </c>
      <c r="I100" s="40">
        <v>0.9</v>
      </c>
      <c r="J100" s="41">
        <v>0</v>
      </c>
      <c r="K100" s="40">
        <v>14.4</v>
      </c>
      <c r="L100" s="42">
        <v>1.26</v>
      </c>
      <c r="M100" s="14">
        <v>256</v>
      </c>
    </row>
    <row r="101" spans="1:13" ht="15.25" customHeight="1" x14ac:dyDescent="0.35">
      <c r="A101" s="40" t="s">
        <v>34</v>
      </c>
      <c r="B101" s="39">
        <v>200</v>
      </c>
      <c r="C101" s="39">
        <v>200</v>
      </c>
      <c r="D101" s="40">
        <v>0.2</v>
      </c>
      <c r="E101" s="40">
        <v>0.1</v>
      </c>
      <c r="F101" s="40">
        <v>9.3000000000000007</v>
      </c>
      <c r="G101" s="40">
        <f>D101*4+E101*9+F101*4</f>
        <v>38.900000000000006</v>
      </c>
      <c r="H101" s="40">
        <v>0</v>
      </c>
      <c r="I101" s="40">
        <v>0</v>
      </c>
      <c r="J101" s="41">
        <v>0</v>
      </c>
      <c r="K101" s="40">
        <v>5.0999999999999996</v>
      </c>
      <c r="L101" s="42">
        <v>0.82</v>
      </c>
      <c r="M101" s="14">
        <v>457</v>
      </c>
    </row>
    <row r="102" spans="1:13" ht="15.5" x14ac:dyDescent="0.35">
      <c r="A102" s="40" t="s">
        <v>23</v>
      </c>
      <c r="B102" s="39">
        <v>25</v>
      </c>
      <c r="C102" s="39">
        <v>40</v>
      </c>
      <c r="D102" s="40">
        <v>2.4</v>
      </c>
      <c r="E102" s="40">
        <v>0.45</v>
      </c>
      <c r="F102" s="40">
        <v>12.3</v>
      </c>
      <c r="G102" s="40">
        <f>D102*4+E102*9+F102*4</f>
        <v>62.85</v>
      </c>
      <c r="H102" s="40">
        <v>7.4999999999999983E-2</v>
      </c>
      <c r="I102" s="40">
        <v>0.69</v>
      </c>
      <c r="J102" s="41">
        <v>0</v>
      </c>
      <c r="K102" s="40">
        <v>9.9</v>
      </c>
      <c r="L102" s="42">
        <v>1.32</v>
      </c>
      <c r="M102" s="14">
        <v>574</v>
      </c>
    </row>
    <row r="103" spans="1:13" ht="15.5" x14ac:dyDescent="0.35">
      <c r="A103" s="40" t="s">
        <v>24</v>
      </c>
      <c r="B103" s="39">
        <v>35</v>
      </c>
      <c r="C103" s="39">
        <v>45</v>
      </c>
      <c r="D103" s="40">
        <v>4.5999999999999996</v>
      </c>
      <c r="E103" s="40">
        <v>0.54</v>
      </c>
      <c r="F103" s="40">
        <v>29.5</v>
      </c>
      <c r="G103" s="46">
        <v>125.6</v>
      </c>
      <c r="H103" s="40">
        <v>3.3000000000000002E-2</v>
      </c>
      <c r="I103" s="40">
        <v>0.51</v>
      </c>
      <c r="J103" s="41">
        <v>0</v>
      </c>
      <c r="K103" s="40">
        <v>14.1</v>
      </c>
      <c r="L103" s="42">
        <v>1.17</v>
      </c>
      <c r="M103" s="14">
        <v>576</v>
      </c>
    </row>
    <row r="104" spans="1:13" s="7" customFormat="1" ht="15.5" x14ac:dyDescent="0.35">
      <c r="A104" s="32" t="s">
        <v>61</v>
      </c>
      <c r="B104" s="33">
        <f t="shared" ref="B104:L104" si="16">SUM(B98:B103)</f>
        <v>750</v>
      </c>
      <c r="C104" s="33">
        <f t="shared" si="16"/>
        <v>815</v>
      </c>
      <c r="D104" s="33">
        <f t="shared" si="16"/>
        <v>35.89</v>
      </c>
      <c r="E104" s="33">
        <f t="shared" si="16"/>
        <v>29.03</v>
      </c>
      <c r="F104" s="33">
        <f t="shared" si="16"/>
        <v>109.30999999999999</v>
      </c>
      <c r="G104" s="33">
        <f t="shared" si="16"/>
        <v>769.28</v>
      </c>
      <c r="H104" s="33">
        <f t="shared" si="16"/>
        <v>0.36</v>
      </c>
      <c r="I104" s="33">
        <f t="shared" si="16"/>
        <v>6.52</v>
      </c>
      <c r="J104" s="33">
        <f t="shared" si="16"/>
        <v>8.5</v>
      </c>
      <c r="K104" s="33">
        <f t="shared" si="16"/>
        <v>154</v>
      </c>
      <c r="L104" s="33">
        <f t="shared" si="16"/>
        <v>6.4899999999999993</v>
      </c>
      <c r="M104" s="28"/>
    </row>
    <row r="105" spans="1:13" ht="15.5" x14ac:dyDescent="0.35">
      <c r="A105" s="32" t="s">
        <v>62</v>
      </c>
      <c r="B105" s="33">
        <f t="shared" ref="B105:L105" si="17">B96+B104</f>
        <v>1325</v>
      </c>
      <c r="C105" s="33">
        <f t="shared" si="17"/>
        <v>1420</v>
      </c>
      <c r="D105" s="33">
        <f t="shared" si="17"/>
        <v>64.47</v>
      </c>
      <c r="E105" s="33">
        <f t="shared" si="17"/>
        <v>61.4</v>
      </c>
      <c r="F105" s="33">
        <f t="shared" si="17"/>
        <v>175.21999999999997</v>
      </c>
      <c r="G105" s="33">
        <f t="shared" si="17"/>
        <v>1515.3400000000001</v>
      </c>
      <c r="H105" s="33">
        <f t="shared" si="17"/>
        <v>0.65800000000000003</v>
      </c>
      <c r="I105" s="33">
        <f t="shared" si="17"/>
        <v>8.129999999999999</v>
      </c>
      <c r="J105" s="33">
        <f t="shared" si="17"/>
        <v>10.39</v>
      </c>
      <c r="K105" s="33">
        <f t="shared" si="17"/>
        <v>484.84000000000003</v>
      </c>
      <c r="L105" s="33">
        <f t="shared" si="17"/>
        <v>13.32</v>
      </c>
      <c r="M105" s="14"/>
    </row>
    <row r="106" spans="1:13" s="2" customFormat="1" ht="15.5" x14ac:dyDescent="0.35">
      <c r="A106" s="72" t="s">
        <v>41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3"/>
      <c r="M106" s="24"/>
    </row>
    <row r="107" spans="1:13" ht="15.5" x14ac:dyDescent="0.35">
      <c r="A107" s="32" t="s">
        <v>16</v>
      </c>
      <c r="B107" s="33"/>
      <c r="C107" s="33"/>
      <c r="D107" s="40"/>
      <c r="E107" s="40"/>
      <c r="F107" s="40"/>
      <c r="G107" s="40"/>
      <c r="H107" s="40"/>
      <c r="I107" s="40"/>
      <c r="J107" s="41"/>
      <c r="K107" s="40"/>
      <c r="L107" s="42"/>
      <c r="M107" s="14"/>
    </row>
    <row r="108" spans="1:13" ht="15.5" x14ac:dyDescent="0.35">
      <c r="A108" s="40" t="s">
        <v>94</v>
      </c>
      <c r="B108" s="39">
        <v>200</v>
      </c>
      <c r="C108" s="39">
        <v>250</v>
      </c>
      <c r="D108" s="40">
        <v>9.1</v>
      </c>
      <c r="E108" s="40">
        <v>6.4</v>
      </c>
      <c r="F108" s="40">
        <v>21</v>
      </c>
      <c r="G108" s="40">
        <v>225</v>
      </c>
      <c r="H108" s="40">
        <v>0.11</v>
      </c>
      <c r="I108" s="40">
        <v>2.6</v>
      </c>
      <c r="J108" s="41">
        <v>7.3</v>
      </c>
      <c r="K108" s="40">
        <v>31.6</v>
      </c>
      <c r="L108" s="42">
        <v>1.82</v>
      </c>
      <c r="M108" s="14">
        <v>171</v>
      </c>
    </row>
    <row r="109" spans="1:13" ht="15.5" x14ac:dyDescent="0.35">
      <c r="A109" s="40" t="s">
        <v>46</v>
      </c>
      <c r="B109" s="39">
        <v>30</v>
      </c>
      <c r="C109" s="39">
        <v>30</v>
      </c>
      <c r="D109" s="40">
        <v>0.7</v>
      </c>
      <c r="E109" s="40">
        <v>0</v>
      </c>
      <c r="F109" s="40">
        <v>3.36</v>
      </c>
      <c r="G109" s="40">
        <v>17.399999999999999</v>
      </c>
      <c r="H109" s="40">
        <v>0.3</v>
      </c>
      <c r="I109" s="40">
        <v>2.7</v>
      </c>
      <c r="J109" s="41">
        <v>4.5</v>
      </c>
      <c r="K109" s="40">
        <v>76</v>
      </c>
      <c r="L109" s="42">
        <v>16.7</v>
      </c>
      <c r="M109" s="14">
        <v>0</v>
      </c>
    </row>
    <row r="110" spans="1:13" ht="15.5" x14ac:dyDescent="0.35">
      <c r="A110" s="40" t="s">
        <v>29</v>
      </c>
      <c r="B110" s="39" t="s">
        <v>22</v>
      </c>
      <c r="C110" s="39" t="s">
        <v>22</v>
      </c>
      <c r="D110" s="40">
        <v>2.8</v>
      </c>
      <c r="E110" s="40">
        <v>2.5</v>
      </c>
      <c r="F110" s="40">
        <v>13.6</v>
      </c>
      <c r="G110" s="40">
        <v>88</v>
      </c>
      <c r="H110" s="40">
        <v>0.03</v>
      </c>
      <c r="I110" s="40">
        <v>0</v>
      </c>
      <c r="J110" s="41">
        <v>0.7</v>
      </c>
      <c r="K110" s="40">
        <v>108.3</v>
      </c>
      <c r="L110" s="42">
        <v>0.12</v>
      </c>
      <c r="M110" s="14">
        <v>465</v>
      </c>
    </row>
    <row r="111" spans="1:13" ht="15.5" x14ac:dyDescent="0.35">
      <c r="A111" s="50" t="s">
        <v>20</v>
      </c>
      <c r="B111" s="54">
        <v>10</v>
      </c>
      <c r="C111" s="54">
        <v>10</v>
      </c>
      <c r="D111" s="50">
        <v>0.13</v>
      </c>
      <c r="E111" s="50">
        <v>7.25</v>
      </c>
      <c r="F111" s="50">
        <v>0.09</v>
      </c>
      <c r="G111" s="50">
        <v>66.099999999999994</v>
      </c>
      <c r="H111" s="50">
        <v>0</v>
      </c>
      <c r="I111" s="50">
        <v>0.01</v>
      </c>
      <c r="J111" s="51">
        <v>0</v>
      </c>
      <c r="K111" s="50">
        <v>0.24</v>
      </c>
      <c r="L111" s="52">
        <v>0</v>
      </c>
      <c r="M111" s="31">
        <v>75</v>
      </c>
    </row>
    <row r="112" spans="1:13" ht="15.5" x14ac:dyDescent="0.35">
      <c r="A112" s="40" t="s">
        <v>23</v>
      </c>
      <c r="B112" s="39">
        <v>30</v>
      </c>
      <c r="C112" s="39">
        <v>40</v>
      </c>
      <c r="D112" s="40">
        <v>2.4</v>
      </c>
      <c r="E112" s="40">
        <v>0.45</v>
      </c>
      <c r="F112" s="40">
        <v>12.3</v>
      </c>
      <c r="G112" s="40">
        <v>62.85</v>
      </c>
      <c r="H112" s="40">
        <v>7.4999999999999983E-2</v>
      </c>
      <c r="I112" s="40">
        <v>0.69</v>
      </c>
      <c r="J112" s="41">
        <v>0</v>
      </c>
      <c r="K112" s="40">
        <v>9.9</v>
      </c>
      <c r="L112" s="42">
        <v>1.32</v>
      </c>
      <c r="M112" s="14">
        <v>574</v>
      </c>
    </row>
    <row r="113" spans="1:13" ht="15.5" x14ac:dyDescent="0.35">
      <c r="A113" s="40" t="s">
        <v>24</v>
      </c>
      <c r="B113" s="39">
        <v>30</v>
      </c>
      <c r="C113" s="39">
        <v>30</v>
      </c>
      <c r="D113" s="40">
        <v>2.25</v>
      </c>
      <c r="E113" s="40">
        <v>0.86999999999999988</v>
      </c>
      <c r="F113" s="40">
        <v>15.42</v>
      </c>
      <c r="G113" s="40">
        <v>78.509999999999991</v>
      </c>
      <c r="H113" s="40">
        <v>3.3000000000000002E-2</v>
      </c>
      <c r="I113" s="40">
        <v>0.51</v>
      </c>
      <c r="J113" s="41">
        <v>0</v>
      </c>
      <c r="K113" s="40">
        <v>14.1</v>
      </c>
      <c r="L113" s="42">
        <v>1.17</v>
      </c>
      <c r="M113" s="14">
        <v>576</v>
      </c>
    </row>
    <row r="114" spans="1:13" ht="15.5" x14ac:dyDescent="0.35">
      <c r="A114" s="32" t="s">
        <v>25</v>
      </c>
      <c r="B114" s="33">
        <v>505</v>
      </c>
      <c r="C114" s="33">
        <v>575</v>
      </c>
      <c r="D114" s="32">
        <f t="shared" ref="D114:L114" si="18">SUM(D108:D113)</f>
        <v>17.38</v>
      </c>
      <c r="E114" s="32">
        <f t="shared" si="18"/>
        <v>17.47</v>
      </c>
      <c r="F114" s="32">
        <f t="shared" si="18"/>
        <v>65.77000000000001</v>
      </c>
      <c r="G114" s="32">
        <f t="shared" si="18"/>
        <v>537.86</v>
      </c>
      <c r="H114" s="32">
        <f t="shared" si="18"/>
        <v>0.54799999999999993</v>
      </c>
      <c r="I114" s="32">
        <f t="shared" si="18"/>
        <v>6.51</v>
      </c>
      <c r="J114" s="43">
        <f t="shared" si="18"/>
        <v>12.5</v>
      </c>
      <c r="K114" s="32">
        <f t="shared" si="18"/>
        <v>240.14</v>
      </c>
      <c r="L114" s="44">
        <f t="shared" si="18"/>
        <v>21.130000000000003</v>
      </c>
      <c r="M114" s="14"/>
    </row>
    <row r="115" spans="1:13" ht="15.5" x14ac:dyDescent="0.35">
      <c r="A115" s="32" t="s">
        <v>67</v>
      </c>
      <c r="B115" s="33"/>
      <c r="C115" s="33"/>
      <c r="D115" s="32"/>
      <c r="E115" s="32"/>
      <c r="F115" s="32"/>
      <c r="G115" s="45"/>
      <c r="H115" s="32"/>
      <c r="I115" s="32"/>
      <c r="J115" s="43"/>
      <c r="K115" s="32"/>
      <c r="L115" s="44"/>
      <c r="M115" s="14"/>
    </row>
    <row r="116" spans="1:13" ht="15.5" x14ac:dyDescent="0.35">
      <c r="A116" s="38" t="s">
        <v>79</v>
      </c>
      <c r="B116" s="39">
        <v>250</v>
      </c>
      <c r="C116" s="39">
        <v>250</v>
      </c>
      <c r="D116" s="40">
        <v>4.0999999999999996</v>
      </c>
      <c r="E116" s="40">
        <v>4.5</v>
      </c>
      <c r="F116" s="40">
        <v>6.32</v>
      </c>
      <c r="G116" s="46">
        <v>112.1</v>
      </c>
      <c r="H116" s="40">
        <v>0.75</v>
      </c>
      <c r="I116" s="40">
        <v>2.35</v>
      </c>
      <c r="J116" s="41">
        <v>7.25</v>
      </c>
      <c r="K116" s="40">
        <v>22.75</v>
      </c>
      <c r="L116" s="42">
        <v>0.7</v>
      </c>
      <c r="M116" s="14">
        <v>116</v>
      </c>
    </row>
    <row r="117" spans="1:13" ht="15.5" x14ac:dyDescent="0.35">
      <c r="A117" s="40" t="s">
        <v>80</v>
      </c>
      <c r="B117" s="39">
        <v>90</v>
      </c>
      <c r="C117" s="39">
        <v>100</v>
      </c>
      <c r="D117" s="40">
        <v>11</v>
      </c>
      <c r="E117" s="40">
        <v>12.4</v>
      </c>
      <c r="F117" s="40">
        <v>4</v>
      </c>
      <c r="G117" s="46">
        <v>173</v>
      </c>
      <c r="H117" s="40">
        <v>0.14000000000000001</v>
      </c>
      <c r="I117" s="40">
        <v>2.1</v>
      </c>
      <c r="J117" s="41">
        <v>0</v>
      </c>
      <c r="K117" s="40">
        <v>61</v>
      </c>
      <c r="L117" s="42">
        <v>1.29</v>
      </c>
      <c r="M117" s="14">
        <v>333</v>
      </c>
    </row>
    <row r="118" spans="1:13" ht="15.5" x14ac:dyDescent="0.35">
      <c r="A118" s="40" t="s">
        <v>81</v>
      </c>
      <c r="B118" s="39">
        <v>150</v>
      </c>
      <c r="C118" s="39">
        <v>180</v>
      </c>
      <c r="D118" s="40">
        <v>5.22</v>
      </c>
      <c r="E118" s="40">
        <v>9.7200000000000006</v>
      </c>
      <c r="F118" s="40">
        <v>19.440000000000001</v>
      </c>
      <c r="G118" s="46">
        <v>185.4</v>
      </c>
      <c r="H118" s="40">
        <v>0.04</v>
      </c>
      <c r="I118" s="40">
        <v>0.3</v>
      </c>
      <c r="J118" s="41">
        <v>7.2</v>
      </c>
      <c r="K118" s="40">
        <v>24</v>
      </c>
      <c r="L118" s="42">
        <v>1.71</v>
      </c>
      <c r="M118" s="14">
        <v>152</v>
      </c>
    </row>
    <row r="119" spans="1:13" ht="15.5" x14ac:dyDescent="0.35">
      <c r="A119" s="40" t="s">
        <v>71</v>
      </c>
      <c r="B119" s="39">
        <v>200</v>
      </c>
      <c r="C119" s="39">
        <v>200</v>
      </c>
      <c r="D119" s="40">
        <v>0.28999999999999998</v>
      </c>
      <c r="E119" s="40">
        <v>0</v>
      </c>
      <c r="F119" s="40">
        <v>19.3</v>
      </c>
      <c r="G119" s="46">
        <v>81</v>
      </c>
      <c r="H119" s="40">
        <v>0.02</v>
      </c>
      <c r="I119" s="40">
        <v>0.1</v>
      </c>
      <c r="J119" s="41">
        <v>3.3</v>
      </c>
      <c r="K119" s="40">
        <v>13.5</v>
      </c>
      <c r="L119" s="42">
        <v>1.1599999999999999</v>
      </c>
      <c r="M119" s="14">
        <v>487</v>
      </c>
    </row>
    <row r="120" spans="1:13" ht="15.5" x14ac:dyDescent="0.35">
      <c r="A120" s="40" t="s">
        <v>23</v>
      </c>
      <c r="B120" s="39">
        <v>25</v>
      </c>
      <c r="C120" s="39">
        <v>40</v>
      </c>
      <c r="D120" s="40">
        <v>2.4</v>
      </c>
      <c r="E120" s="40">
        <v>0.45</v>
      </c>
      <c r="F120" s="40">
        <v>12.3</v>
      </c>
      <c r="G120" s="40">
        <f>D120*4+E120*9+F120*4</f>
        <v>62.85</v>
      </c>
      <c r="H120" s="40">
        <v>7.4999999999999983E-2</v>
      </c>
      <c r="I120" s="40">
        <v>0.69</v>
      </c>
      <c r="J120" s="41">
        <v>0</v>
      </c>
      <c r="K120" s="40">
        <v>9.9</v>
      </c>
      <c r="L120" s="42">
        <v>1.32</v>
      </c>
      <c r="M120" s="14">
        <v>574</v>
      </c>
    </row>
    <row r="121" spans="1:13" ht="15.5" x14ac:dyDescent="0.35">
      <c r="A121" s="40" t="s">
        <v>24</v>
      </c>
      <c r="B121" s="39">
        <v>35</v>
      </c>
      <c r="C121" s="39">
        <v>45</v>
      </c>
      <c r="D121" s="40">
        <v>4.5999999999999996</v>
      </c>
      <c r="E121" s="40">
        <v>0.54</v>
      </c>
      <c r="F121" s="40">
        <v>29.5</v>
      </c>
      <c r="G121" s="46">
        <v>125.6</v>
      </c>
      <c r="H121" s="40">
        <v>3.3000000000000002E-2</v>
      </c>
      <c r="I121" s="40">
        <v>0.51</v>
      </c>
      <c r="J121" s="41">
        <v>0</v>
      </c>
      <c r="K121" s="40">
        <v>14.1</v>
      </c>
      <c r="L121" s="42">
        <v>1.17</v>
      </c>
      <c r="M121" s="14">
        <v>576</v>
      </c>
    </row>
    <row r="122" spans="1:13" s="7" customFormat="1" ht="15.5" x14ac:dyDescent="0.35">
      <c r="A122" s="32" t="s">
        <v>61</v>
      </c>
      <c r="B122" s="33">
        <f t="shared" ref="B122:L122" si="19">SUM(B116:B121)</f>
        <v>750</v>
      </c>
      <c r="C122" s="33">
        <f t="shared" si="19"/>
        <v>815</v>
      </c>
      <c r="D122" s="33">
        <f t="shared" si="19"/>
        <v>27.61</v>
      </c>
      <c r="E122" s="33">
        <f t="shared" si="19"/>
        <v>27.609999999999996</v>
      </c>
      <c r="F122" s="33">
        <f t="shared" si="19"/>
        <v>90.86</v>
      </c>
      <c r="G122" s="33">
        <f t="shared" si="19"/>
        <v>739.95</v>
      </c>
      <c r="H122" s="33">
        <f t="shared" si="19"/>
        <v>1.0580000000000001</v>
      </c>
      <c r="I122" s="33">
        <f t="shared" si="19"/>
        <v>6.0499999999999989</v>
      </c>
      <c r="J122" s="33">
        <f t="shared" si="19"/>
        <v>17.75</v>
      </c>
      <c r="K122" s="33">
        <f t="shared" si="19"/>
        <v>145.25</v>
      </c>
      <c r="L122" s="33">
        <f t="shared" si="19"/>
        <v>7.3500000000000005</v>
      </c>
      <c r="M122" s="28"/>
    </row>
    <row r="123" spans="1:13" ht="15.5" x14ac:dyDescent="0.35">
      <c r="A123" s="32" t="s">
        <v>62</v>
      </c>
      <c r="B123" s="33">
        <f t="shared" ref="B123:L123" si="20">B114+B122</f>
        <v>1255</v>
      </c>
      <c r="C123" s="33">
        <f t="shared" si="20"/>
        <v>1390</v>
      </c>
      <c r="D123" s="33">
        <f t="shared" si="20"/>
        <v>44.989999999999995</v>
      </c>
      <c r="E123" s="33">
        <f t="shared" si="20"/>
        <v>45.08</v>
      </c>
      <c r="F123" s="33">
        <f t="shared" si="20"/>
        <v>156.63</v>
      </c>
      <c r="G123" s="33">
        <f t="shared" si="20"/>
        <v>1277.81</v>
      </c>
      <c r="H123" s="33">
        <f t="shared" si="20"/>
        <v>1.6059999999999999</v>
      </c>
      <c r="I123" s="33">
        <f t="shared" si="20"/>
        <v>12.559999999999999</v>
      </c>
      <c r="J123" s="33">
        <f t="shared" si="20"/>
        <v>30.25</v>
      </c>
      <c r="K123" s="33">
        <f t="shared" si="20"/>
        <v>385.39</v>
      </c>
      <c r="L123" s="33">
        <f t="shared" si="20"/>
        <v>28.480000000000004</v>
      </c>
      <c r="M123" s="14"/>
    </row>
    <row r="124" spans="1:13" s="2" customFormat="1" ht="15.5" x14ac:dyDescent="0.35">
      <c r="A124" s="72" t="s">
        <v>42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3"/>
      <c r="M124" s="24"/>
    </row>
    <row r="125" spans="1:13" ht="15.5" x14ac:dyDescent="0.35">
      <c r="A125" s="32" t="s">
        <v>16</v>
      </c>
      <c r="B125" s="33"/>
      <c r="C125" s="33"/>
      <c r="D125" s="40"/>
      <c r="E125" s="40"/>
      <c r="F125" s="40"/>
      <c r="G125" s="40"/>
      <c r="H125" s="40"/>
      <c r="I125" s="40"/>
      <c r="J125" s="41"/>
      <c r="K125" s="40"/>
      <c r="L125" s="42"/>
      <c r="M125" s="14"/>
    </row>
    <row r="126" spans="1:13" ht="15.5" x14ac:dyDescent="0.35">
      <c r="A126" s="40" t="s">
        <v>18</v>
      </c>
      <c r="B126" s="39" t="s">
        <v>22</v>
      </c>
      <c r="C126" s="39" t="s">
        <v>88</v>
      </c>
      <c r="D126" s="40">
        <v>10.3</v>
      </c>
      <c r="E126" s="40">
        <v>12.4</v>
      </c>
      <c r="F126" s="40">
        <v>41.2</v>
      </c>
      <c r="G126" s="40">
        <v>318</v>
      </c>
      <c r="H126" s="40">
        <v>3.5999999999999997E-2</v>
      </c>
      <c r="I126" s="40">
        <v>0</v>
      </c>
      <c r="J126" s="41">
        <v>15</v>
      </c>
      <c r="K126" s="40">
        <v>8.4</v>
      </c>
      <c r="L126" s="42">
        <v>0.54</v>
      </c>
      <c r="M126" s="14">
        <v>261</v>
      </c>
    </row>
    <row r="127" spans="1:13" ht="15.5" x14ac:dyDescent="0.35">
      <c r="A127" s="40" t="s">
        <v>20</v>
      </c>
      <c r="B127" s="39">
        <v>10</v>
      </c>
      <c r="C127" s="39">
        <v>10</v>
      </c>
      <c r="D127" s="40">
        <v>5.0999999999999996</v>
      </c>
      <c r="E127" s="40">
        <v>4.5999999999999996</v>
      </c>
      <c r="F127" s="40">
        <v>0.3</v>
      </c>
      <c r="G127" s="40">
        <v>63</v>
      </c>
      <c r="H127" s="40">
        <v>0.06</v>
      </c>
      <c r="I127" s="40">
        <v>0.75</v>
      </c>
      <c r="J127" s="41">
        <v>0</v>
      </c>
      <c r="K127" s="40">
        <v>12</v>
      </c>
      <c r="L127" s="42">
        <v>1.05</v>
      </c>
      <c r="M127" s="14">
        <v>267</v>
      </c>
    </row>
    <row r="128" spans="1:13" ht="15.5" x14ac:dyDescent="0.35">
      <c r="A128" s="38" t="s">
        <v>38</v>
      </c>
      <c r="B128" s="39" t="s">
        <v>22</v>
      </c>
      <c r="C128" s="39" t="s">
        <v>22</v>
      </c>
      <c r="D128" s="40">
        <v>3.48</v>
      </c>
      <c r="E128" s="40">
        <v>4.43</v>
      </c>
      <c r="F128" s="40">
        <v>0</v>
      </c>
      <c r="G128" s="40">
        <v>53.7</v>
      </c>
      <c r="H128" s="40">
        <v>0</v>
      </c>
      <c r="I128" s="40">
        <v>0</v>
      </c>
      <c r="J128" s="41">
        <v>0</v>
      </c>
      <c r="K128" s="40">
        <v>2</v>
      </c>
      <c r="L128" s="42">
        <v>2</v>
      </c>
      <c r="M128" s="14">
        <v>79</v>
      </c>
    </row>
    <row r="129" spans="1:13" ht="15.5" x14ac:dyDescent="0.35">
      <c r="A129" s="40" t="s">
        <v>23</v>
      </c>
      <c r="B129" s="39">
        <v>30</v>
      </c>
      <c r="C129" s="39">
        <v>40</v>
      </c>
      <c r="D129" s="40">
        <v>2.4</v>
      </c>
      <c r="E129" s="40">
        <v>0.45</v>
      </c>
      <c r="F129" s="40">
        <v>12.3</v>
      </c>
      <c r="G129" s="40">
        <v>62.85</v>
      </c>
      <c r="H129" s="40">
        <v>7.4999999999999983E-2</v>
      </c>
      <c r="I129" s="40">
        <v>0.69</v>
      </c>
      <c r="J129" s="41">
        <v>0</v>
      </c>
      <c r="K129" s="40">
        <v>9.9</v>
      </c>
      <c r="L129" s="42">
        <v>1.32</v>
      </c>
      <c r="M129" s="14">
        <v>574</v>
      </c>
    </row>
    <row r="130" spans="1:13" ht="15.5" x14ac:dyDescent="0.35">
      <c r="A130" s="40" t="s">
        <v>24</v>
      </c>
      <c r="B130" s="39">
        <v>30</v>
      </c>
      <c r="C130" s="39">
        <v>30</v>
      </c>
      <c r="D130" s="40">
        <v>2.25</v>
      </c>
      <c r="E130" s="40">
        <v>0.86999999999999988</v>
      </c>
      <c r="F130" s="40">
        <v>15.42</v>
      </c>
      <c r="G130" s="40">
        <v>78.509999999999991</v>
      </c>
      <c r="H130" s="40">
        <v>3.3000000000000002E-2</v>
      </c>
      <c r="I130" s="40">
        <v>0.51</v>
      </c>
      <c r="J130" s="41">
        <v>0</v>
      </c>
      <c r="K130" s="40">
        <v>14.1</v>
      </c>
      <c r="L130" s="42">
        <v>1.17</v>
      </c>
      <c r="M130" s="14">
        <v>576</v>
      </c>
    </row>
    <row r="131" spans="1:13" ht="15.5" x14ac:dyDescent="0.35">
      <c r="A131" s="32" t="s">
        <v>25</v>
      </c>
      <c r="B131" s="33">
        <v>500</v>
      </c>
      <c r="C131" s="33">
        <v>530</v>
      </c>
      <c r="D131" s="32">
        <f t="shared" ref="D131:L131" si="21">SUM(D126:D130)</f>
        <v>23.529999999999998</v>
      </c>
      <c r="E131" s="32">
        <f t="shared" si="21"/>
        <v>22.75</v>
      </c>
      <c r="F131" s="32">
        <f t="shared" si="21"/>
        <v>69.22</v>
      </c>
      <c r="G131" s="32">
        <f t="shared" si="21"/>
        <v>576.05999999999995</v>
      </c>
      <c r="H131" s="32">
        <f t="shared" si="21"/>
        <v>0.20399999999999999</v>
      </c>
      <c r="I131" s="32">
        <f t="shared" si="21"/>
        <v>1.95</v>
      </c>
      <c r="J131" s="43">
        <f t="shared" si="21"/>
        <v>15</v>
      </c>
      <c r="K131" s="32">
        <f t="shared" si="21"/>
        <v>46.4</v>
      </c>
      <c r="L131" s="44">
        <f t="shared" si="21"/>
        <v>6.08</v>
      </c>
      <c r="M131" s="14"/>
    </row>
    <row r="132" spans="1:13" ht="15.5" x14ac:dyDescent="0.35">
      <c r="A132" s="32" t="s">
        <v>67</v>
      </c>
      <c r="B132" s="33"/>
      <c r="C132" s="33"/>
      <c r="D132" s="32"/>
      <c r="E132" s="32"/>
      <c r="F132" s="32"/>
      <c r="G132" s="45"/>
      <c r="H132" s="32"/>
      <c r="I132" s="32"/>
      <c r="J132" s="43"/>
      <c r="K132" s="32"/>
      <c r="L132" s="44"/>
      <c r="M132" s="14"/>
    </row>
    <row r="133" spans="1:13" ht="31" x14ac:dyDescent="0.35">
      <c r="A133" s="38" t="s">
        <v>57</v>
      </c>
      <c r="B133" s="39">
        <v>200</v>
      </c>
      <c r="C133" s="39">
        <v>250</v>
      </c>
      <c r="D133" s="40">
        <v>6.81</v>
      </c>
      <c r="E133" s="40">
        <v>8.49</v>
      </c>
      <c r="F133" s="40">
        <v>16.96</v>
      </c>
      <c r="G133" s="46">
        <v>165.96</v>
      </c>
      <c r="H133" s="40">
        <v>0.04</v>
      </c>
      <c r="I133" s="40">
        <v>2.35</v>
      </c>
      <c r="J133" s="41">
        <v>8</v>
      </c>
      <c r="K133" s="40">
        <v>36.75</v>
      </c>
      <c r="L133" s="42">
        <v>1.1000000000000001</v>
      </c>
      <c r="M133" s="14">
        <v>95</v>
      </c>
    </row>
    <row r="134" spans="1:13" ht="15.5" x14ac:dyDescent="0.35">
      <c r="A134" s="40" t="s">
        <v>82</v>
      </c>
      <c r="B134" s="39">
        <v>90</v>
      </c>
      <c r="C134" s="39">
        <v>100</v>
      </c>
      <c r="D134" s="40">
        <v>20.53</v>
      </c>
      <c r="E134" s="40">
        <v>16.5</v>
      </c>
      <c r="F134" s="40">
        <v>16.53</v>
      </c>
      <c r="G134" s="46">
        <v>107.3</v>
      </c>
      <c r="H134" s="40">
        <v>0.14000000000000001</v>
      </c>
      <c r="I134" s="40">
        <v>2.1</v>
      </c>
      <c r="J134" s="41">
        <v>0</v>
      </c>
      <c r="K134" s="40">
        <v>61</v>
      </c>
      <c r="L134" s="42">
        <v>1.29</v>
      </c>
      <c r="M134" s="14">
        <v>309</v>
      </c>
    </row>
    <row r="135" spans="1:13" ht="15.5" x14ac:dyDescent="0.35">
      <c r="A135" s="40" t="s">
        <v>83</v>
      </c>
      <c r="B135" s="39">
        <v>150</v>
      </c>
      <c r="C135" s="39">
        <v>180</v>
      </c>
      <c r="D135" s="40">
        <v>5.59</v>
      </c>
      <c r="E135" s="40">
        <v>5.85</v>
      </c>
      <c r="F135" s="40">
        <v>45.73</v>
      </c>
      <c r="G135" s="46">
        <v>253.44</v>
      </c>
      <c r="H135" s="40">
        <v>3.5999999999999997E-2</v>
      </c>
      <c r="I135" s="40">
        <v>0.32</v>
      </c>
      <c r="J135" s="41">
        <v>0</v>
      </c>
      <c r="K135" s="40">
        <v>8.2799999999999976</v>
      </c>
      <c r="L135" s="42">
        <v>0.01</v>
      </c>
      <c r="M135" s="14">
        <v>205</v>
      </c>
    </row>
    <row r="136" spans="1:13" ht="15.5" x14ac:dyDescent="0.35">
      <c r="A136" s="40" t="s">
        <v>21</v>
      </c>
      <c r="B136" s="39">
        <v>200</v>
      </c>
      <c r="C136" s="39">
        <v>200</v>
      </c>
      <c r="D136" s="40">
        <v>0</v>
      </c>
      <c r="E136" s="40">
        <v>0.01</v>
      </c>
      <c r="F136" s="40">
        <v>14</v>
      </c>
      <c r="G136" s="40">
        <f>D136*4+E136*9+F136*4</f>
        <v>56.09</v>
      </c>
      <c r="H136" s="40">
        <v>0.01</v>
      </c>
      <c r="I136" s="40">
        <v>0</v>
      </c>
      <c r="J136" s="41">
        <v>0.1</v>
      </c>
      <c r="K136" s="40">
        <v>0.5</v>
      </c>
      <c r="L136" s="42">
        <v>0.13</v>
      </c>
      <c r="M136" s="14">
        <v>79</v>
      </c>
    </row>
    <row r="137" spans="1:13" ht="15.5" x14ac:dyDescent="0.35">
      <c r="A137" s="40" t="s">
        <v>23</v>
      </c>
      <c r="B137" s="39">
        <v>25</v>
      </c>
      <c r="C137" s="39">
        <v>40</v>
      </c>
      <c r="D137" s="40">
        <v>2.4</v>
      </c>
      <c r="E137" s="40">
        <v>0.45</v>
      </c>
      <c r="F137" s="40">
        <v>12.3</v>
      </c>
      <c r="G137" s="40">
        <f>D137*4+E137*9+F137*4</f>
        <v>62.85</v>
      </c>
      <c r="H137" s="40">
        <v>7.4999999999999983E-2</v>
      </c>
      <c r="I137" s="40">
        <v>0.69</v>
      </c>
      <c r="J137" s="41">
        <v>0</v>
      </c>
      <c r="K137" s="40">
        <v>9.9</v>
      </c>
      <c r="L137" s="42">
        <v>1.32</v>
      </c>
      <c r="M137" s="14">
        <v>574</v>
      </c>
    </row>
    <row r="138" spans="1:13" ht="15.5" x14ac:dyDescent="0.35">
      <c r="A138" s="40" t="s">
        <v>24</v>
      </c>
      <c r="B138" s="39">
        <v>35</v>
      </c>
      <c r="C138" s="39">
        <v>45</v>
      </c>
      <c r="D138" s="40">
        <v>4.5999999999999996</v>
      </c>
      <c r="E138" s="40">
        <v>0.54</v>
      </c>
      <c r="F138" s="40">
        <v>29.5</v>
      </c>
      <c r="G138" s="46">
        <v>125.6</v>
      </c>
      <c r="H138" s="40">
        <v>3.3000000000000002E-2</v>
      </c>
      <c r="I138" s="40">
        <v>0.51</v>
      </c>
      <c r="J138" s="41">
        <v>0</v>
      </c>
      <c r="K138" s="40">
        <v>14.1</v>
      </c>
      <c r="L138" s="42">
        <v>1.17</v>
      </c>
      <c r="M138" s="14">
        <v>576</v>
      </c>
    </row>
    <row r="139" spans="1:13" s="7" customFormat="1" ht="15.5" x14ac:dyDescent="0.35">
      <c r="A139" s="32" t="s">
        <v>61</v>
      </c>
      <c r="B139" s="33">
        <f t="shared" ref="B139:L139" si="22">SUM(B133:B138)</f>
        <v>700</v>
      </c>
      <c r="C139" s="33">
        <f t="shared" si="22"/>
        <v>815</v>
      </c>
      <c r="D139" s="33">
        <f t="shared" si="22"/>
        <v>39.93</v>
      </c>
      <c r="E139" s="33">
        <f t="shared" si="22"/>
        <v>31.840000000000003</v>
      </c>
      <c r="F139" s="33">
        <f t="shared" si="22"/>
        <v>135.01999999999998</v>
      </c>
      <c r="G139" s="33">
        <f t="shared" si="22"/>
        <v>771.24000000000012</v>
      </c>
      <c r="H139" s="33">
        <f t="shared" si="22"/>
        <v>0.33400000000000007</v>
      </c>
      <c r="I139" s="33">
        <f t="shared" si="22"/>
        <v>5.9700000000000006</v>
      </c>
      <c r="J139" s="33">
        <f t="shared" si="22"/>
        <v>8.1</v>
      </c>
      <c r="K139" s="33">
        <f t="shared" si="22"/>
        <v>130.53</v>
      </c>
      <c r="L139" s="33">
        <f t="shared" si="22"/>
        <v>5.0199999999999996</v>
      </c>
      <c r="M139" s="28"/>
    </row>
    <row r="140" spans="1:13" ht="15.5" x14ac:dyDescent="0.35">
      <c r="A140" s="32" t="s">
        <v>62</v>
      </c>
      <c r="B140" s="33">
        <f t="shared" ref="B140:L140" si="23">B131+B139</f>
        <v>1200</v>
      </c>
      <c r="C140" s="33">
        <f t="shared" si="23"/>
        <v>1345</v>
      </c>
      <c r="D140" s="33">
        <f t="shared" si="23"/>
        <v>63.459999999999994</v>
      </c>
      <c r="E140" s="33">
        <f t="shared" si="23"/>
        <v>54.59</v>
      </c>
      <c r="F140" s="33">
        <f t="shared" si="23"/>
        <v>204.23999999999998</v>
      </c>
      <c r="G140" s="33">
        <f t="shared" si="23"/>
        <v>1347.3000000000002</v>
      </c>
      <c r="H140" s="33">
        <f t="shared" si="23"/>
        <v>0.53800000000000003</v>
      </c>
      <c r="I140" s="33">
        <f t="shared" si="23"/>
        <v>7.9200000000000008</v>
      </c>
      <c r="J140" s="33">
        <f t="shared" si="23"/>
        <v>23.1</v>
      </c>
      <c r="K140" s="33">
        <f t="shared" si="23"/>
        <v>176.93</v>
      </c>
      <c r="L140" s="33">
        <f t="shared" si="23"/>
        <v>11.1</v>
      </c>
      <c r="M140" s="14"/>
    </row>
    <row r="141" spans="1:13" s="2" customFormat="1" ht="15.5" x14ac:dyDescent="0.35">
      <c r="A141" s="73" t="s">
        <v>43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24"/>
    </row>
    <row r="142" spans="1:13" ht="15.5" x14ac:dyDescent="0.35">
      <c r="A142" s="32" t="s">
        <v>16</v>
      </c>
      <c r="B142" s="33"/>
      <c r="C142" s="33"/>
      <c r="D142" s="40"/>
      <c r="E142" s="40"/>
      <c r="F142" s="40"/>
      <c r="G142" s="40"/>
      <c r="H142" s="40"/>
      <c r="I142" s="40"/>
      <c r="J142" s="41"/>
      <c r="K142" s="40"/>
      <c r="L142" s="42"/>
      <c r="M142" s="14"/>
    </row>
    <row r="143" spans="1:13" ht="31" x14ac:dyDescent="0.35">
      <c r="A143" s="38" t="s">
        <v>27</v>
      </c>
      <c r="B143" s="39" t="s">
        <v>28</v>
      </c>
      <c r="C143" s="39" t="s">
        <v>63</v>
      </c>
      <c r="D143" s="40">
        <v>12.65</v>
      </c>
      <c r="E143" s="40">
        <v>11.12</v>
      </c>
      <c r="F143" s="40">
        <v>16.8</v>
      </c>
      <c r="G143" s="40">
        <v>217.88</v>
      </c>
      <c r="H143" s="40">
        <v>0.06</v>
      </c>
      <c r="I143" s="40">
        <v>0.45</v>
      </c>
      <c r="J143" s="41">
        <v>0</v>
      </c>
      <c r="K143" s="40">
        <v>114.75</v>
      </c>
      <c r="L143" s="42">
        <v>0.56000000000000005</v>
      </c>
      <c r="M143" s="14">
        <v>234</v>
      </c>
    </row>
    <row r="144" spans="1:13" ht="15.5" x14ac:dyDescent="0.35">
      <c r="A144" s="48" t="s">
        <v>20</v>
      </c>
      <c r="B144" s="54">
        <v>10</v>
      </c>
      <c r="C144" s="54">
        <v>10</v>
      </c>
      <c r="D144" s="50">
        <v>0.13</v>
      </c>
      <c r="E144" s="50">
        <v>7.25</v>
      </c>
      <c r="F144" s="50">
        <v>0.09</v>
      </c>
      <c r="G144" s="50">
        <v>66.099999999999994</v>
      </c>
      <c r="H144" s="50">
        <v>0</v>
      </c>
      <c r="I144" s="50">
        <v>0.01</v>
      </c>
      <c r="J144" s="51">
        <v>0</v>
      </c>
      <c r="K144" s="50">
        <v>0.24</v>
      </c>
      <c r="L144" s="52">
        <v>0</v>
      </c>
      <c r="M144" s="31">
        <v>75</v>
      </c>
    </row>
    <row r="145" spans="1:13" ht="15.5" x14ac:dyDescent="0.35">
      <c r="A145" s="38" t="s">
        <v>30</v>
      </c>
      <c r="B145" s="39">
        <v>15</v>
      </c>
      <c r="C145" s="39">
        <v>20</v>
      </c>
      <c r="D145" s="40">
        <v>3.48</v>
      </c>
      <c r="E145" s="40">
        <v>4.43</v>
      </c>
      <c r="F145" s="40">
        <v>0</v>
      </c>
      <c r="G145" s="40">
        <v>53.7</v>
      </c>
      <c r="H145" s="40">
        <v>0</v>
      </c>
      <c r="I145" s="40">
        <v>0</v>
      </c>
      <c r="J145" s="41">
        <v>0</v>
      </c>
      <c r="K145" s="40">
        <v>2</v>
      </c>
      <c r="L145" s="42">
        <v>0</v>
      </c>
      <c r="M145" s="14">
        <v>79</v>
      </c>
    </row>
    <row r="146" spans="1:13" ht="15.5" x14ac:dyDescent="0.35">
      <c r="A146" s="40" t="s">
        <v>29</v>
      </c>
      <c r="B146" s="39" t="s">
        <v>22</v>
      </c>
      <c r="C146" s="39" t="s">
        <v>22</v>
      </c>
      <c r="D146" s="40">
        <v>3.1</v>
      </c>
      <c r="E146" s="40">
        <v>3.27</v>
      </c>
      <c r="F146" s="40">
        <v>19.670000000000002</v>
      </c>
      <c r="G146" s="40">
        <v>117.23</v>
      </c>
      <c r="H146" s="40">
        <v>0.02</v>
      </c>
      <c r="I146" s="40">
        <v>0.08</v>
      </c>
      <c r="J146" s="41">
        <v>0.2</v>
      </c>
      <c r="K146" s="40">
        <v>105</v>
      </c>
      <c r="L146" s="42">
        <v>7.0000000000000007E-2</v>
      </c>
      <c r="M146" s="14">
        <v>465</v>
      </c>
    </row>
    <row r="147" spans="1:13" ht="15.5" x14ac:dyDescent="0.35">
      <c r="A147" s="40" t="s">
        <v>23</v>
      </c>
      <c r="B147" s="39">
        <v>30</v>
      </c>
      <c r="C147" s="39">
        <v>40</v>
      </c>
      <c r="D147" s="40">
        <v>2.4</v>
      </c>
      <c r="E147" s="40">
        <v>0.45</v>
      </c>
      <c r="F147" s="40">
        <v>12.3</v>
      </c>
      <c r="G147" s="40">
        <v>62.85</v>
      </c>
      <c r="H147" s="40">
        <v>7.4999999999999983E-2</v>
      </c>
      <c r="I147" s="40">
        <v>0.69</v>
      </c>
      <c r="J147" s="41">
        <v>0</v>
      </c>
      <c r="K147" s="40">
        <v>9.9</v>
      </c>
      <c r="L147" s="42">
        <v>1.32</v>
      </c>
      <c r="M147" s="14">
        <v>574</v>
      </c>
    </row>
    <row r="148" spans="1:13" ht="15.5" x14ac:dyDescent="0.35">
      <c r="A148" s="40" t="s">
        <v>24</v>
      </c>
      <c r="B148" s="39">
        <v>30</v>
      </c>
      <c r="C148" s="39">
        <v>30</v>
      </c>
      <c r="D148" s="40">
        <v>2.25</v>
      </c>
      <c r="E148" s="40">
        <v>0.86999999999999988</v>
      </c>
      <c r="F148" s="40">
        <v>15.42</v>
      </c>
      <c r="G148" s="40">
        <v>78.509999999999991</v>
      </c>
      <c r="H148" s="40">
        <v>3.3000000000000002E-2</v>
      </c>
      <c r="I148" s="40">
        <v>0.51</v>
      </c>
      <c r="J148" s="41">
        <v>0</v>
      </c>
      <c r="K148" s="40">
        <v>14.1</v>
      </c>
      <c r="L148" s="42">
        <v>1.17</v>
      </c>
      <c r="M148" s="14">
        <v>576</v>
      </c>
    </row>
    <row r="149" spans="1:13" ht="15.5" x14ac:dyDescent="0.35">
      <c r="A149" s="32" t="s">
        <v>25</v>
      </c>
      <c r="B149" s="33">
        <v>505</v>
      </c>
      <c r="C149" s="33">
        <v>570</v>
      </c>
      <c r="D149" s="32">
        <f t="shared" ref="D149:L149" si="24">SUM(D143:D148)</f>
        <v>24.01</v>
      </c>
      <c r="E149" s="32">
        <f t="shared" si="24"/>
        <v>27.389999999999997</v>
      </c>
      <c r="F149" s="32">
        <f t="shared" si="24"/>
        <v>64.28</v>
      </c>
      <c r="G149" s="32">
        <f t="shared" si="24"/>
        <v>596.27</v>
      </c>
      <c r="H149" s="32">
        <f t="shared" si="24"/>
        <v>0.18799999999999997</v>
      </c>
      <c r="I149" s="32">
        <f t="shared" si="24"/>
        <v>1.74</v>
      </c>
      <c r="J149" s="43">
        <f t="shared" si="24"/>
        <v>0.2</v>
      </c>
      <c r="K149" s="32">
        <f t="shared" si="24"/>
        <v>245.99</v>
      </c>
      <c r="L149" s="44">
        <f t="shared" si="24"/>
        <v>3.12</v>
      </c>
      <c r="M149" s="14"/>
    </row>
    <row r="150" spans="1:13" ht="15.5" x14ac:dyDescent="0.35">
      <c r="A150" s="32" t="s">
        <v>67</v>
      </c>
      <c r="B150" s="33"/>
      <c r="C150" s="33"/>
      <c r="D150" s="32"/>
      <c r="E150" s="32"/>
      <c r="F150" s="32"/>
      <c r="G150" s="45"/>
      <c r="H150" s="32"/>
      <c r="I150" s="32"/>
      <c r="J150" s="43"/>
      <c r="K150" s="32"/>
      <c r="L150" s="44"/>
      <c r="M150" s="14"/>
    </row>
    <row r="151" spans="1:13" ht="15.5" x14ac:dyDescent="0.35">
      <c r="A151" s="38" t="s">
        <v>84</v>
      </c>
      <c r="B151" s="39">
        <v>250</v>
      </c>
      <c r="C151" s="39">
        <v>250</v>
      </c>
      <c r="D151" s="40">
        <v>6.81</v>
      </c>
      <c r="E151" s="40">
        <v>8.49</v>
      </c>
      <c r="F151" s="40">
        <v>16.96</v>
      </c>
      <c r="G151" s="46">
        <v>165.96</v>
      </c>
      <c r="H151" s="40">
        <v>7.0000000000000007E-2</v>
      </c>
      <c r="I151" s="40">
        <v>0.22000000000000003</v>
      </c>
      <c r="J151" s="41">
        <v>5.75</v>
      </c>
      <c r="K151" s="40">
        <v>30.5</v>
      </c>
      <c r="L151" s="42">
        <v>1.01</v>
      </c>
      <c r="M151" s="14">
        <v>95</v>
      </c>
    </row>
    <row r="152" spans="1:13" ht="15.5" x14ac:dyDescent="0.35">
      <c r="A152" s="40" t="s">
        <v>85</v>
      </c>
      <c r="B152" s="39">
        <v>250</v>
      </c>
      <c r="C152" s="39">
        <v>250</v>
      </c>
      <c r="D152" s="40">
        <v>11.4</v>
      </c>
      <c r="E152" s="40">
        <v>18.2</v>
      </c>
      <c r="F152" s="40">
        <v>25.4</v>
      </c>
      <c r="G152" s="46">
        <v>370.6</v>
      </c>
      <c r="H152" s="40">
        <v>0.16</v>
      </c>
      <c r="I152" s="40">
        <v>2.39</v>
      </c>
      <c r="J152" s="41">
        <v>2.5</v>
      </c>
      <c r="K152" s="40">
        <v>45.17</v>
      </c>
      <c r="L152" s="42">
        <v>2.42</v>
      </c>
      <c r="M152" s="14">
        <v>322</v>
      </c>
    </row>
    <row r="153" spans="1:13" ht="15.5" x14ac:dyDescent="0.35">
      <c r="A153" s="46" t="s">
        <v>40</v>
      </c>
      <c r="B153" s="53">
        <v>200</v>
      </c>
      <c r="C153" s="53">
        <v>200</v>
      </c>
      <c r="D153" s="40">
        <v>0.67</v>
      </c>
      <c r="E153" s="40">
        <v>0.27</v>
      </c>
      <c r="F153" s="40">
        <v>18.3</v>
      </c>
      <c r="G153" s="40">
        <v>78</v>
      </c>
      <c r="H153" s="40">
        <v>0.01</v>
      </c>
      <c r="I153" s="40">
        <v>0.8</v>
      </c>
      <c r="J153" s="41">
        <v>80</v>
      </c>
      <c r="K153" s="40">
        <v>11.9</v>
      </c>
      <c r="L153" s="42">
        <v>0.61</v>
      </c>
      <c r="M153" s="14">
        <v>496</v>
      </c>
    </row>
    <row r="154" spans="1:13" ht="15.5" x14ac:dyDescent="0.35">
      <c r="A154" s="40" t="s">
        <v>23</v>
      </c>
      <c r="B154" s="39">
        <v>25</v>
      </c>
      <c r="C154" s="39">
        <v>40</v>
      </c>
      <c r="D154" s="40">
        <v>2.4</v>
      </c>
      <c r="E154" s="40">
        <v>0.45</v>
      </c>
      <c r="F154" s="40">
        <v>12.3</v>
      </c>
      <c r="G154" s="40">
        <f>D154*4+E154*9+F154*4</f>
        <v>62.85</v>
      </c>
      <c r="H154" s="40">
        <v>7.4999999999999983E-2</v>
      </c>
      <c r="I154" s="40">
        <v>0.69</v>
      </c>
      <c r="J154" s="41">
        <v>0</v>
      </c>
      <c r="K154" s="40">
        <v>9.9</v>
      </c>
      <c r="L154" s="42">
        <v>1.32</v>
      </c>
      <c r="M154" s="14">
        <v>574</v>
      </c>
    </row>
    <row r="155" spans="1:13" ht="15.5" x14ac:dyDescent="0.35">
      <c r="A155" s="40" t="s">
        <v>24</v>
      </c>
      <c r="B155" s="39">
        <v>35</v>
      </c>
      <c r="C155" s="39">
        <v>45</v>
      </c>
      <c r="D155" s="40">
        <v>4.5999999999999996</v>
      </c>
      <c r="E155" s="40">
        <v>0.54</v>
      </c>
      <c r="F155" s="40">
        <v>29.5</v>
      </c>
      <c r="G155" s="46">
        <v>125.6</v>
      </c>
      <c r="H155" s="40">
        <v>3.3000000000000002E-2</v>
      </c>
      <c r="I155" s="40">
        <v>0.51</v>
      </c>
      <c r="J155" s="41">
        <v>0</v>
      </c>
      <c r="K155" s="40">
        <v>14.1</v>
      </c>
      <c r="L155" s="42">
        <v>1.17</v>
      </c>
      <c r="M155" s="14">
        <v>576</v>
      </c>
    </row>
    <row r="156" spans="1:13" s="7" customFormat="1" ht="15.5" x14ac:dyDescent="0.35">
      <c r="A156" s="32" t="s">
        <v>61</v>
      </c>
      <c r="B156" s="33">
        <v>760</v>
      </c>
      <c r="C156" s="33">
        <v>785</v>
      </c>
      <c r="D156" s="33">
        <f t="shared" ref="D156:L156" si="25">SUM(D151:D155)</f>
        <v>25.880000000000003</v>
      </c>
      <c r="E156" s="33">
        <f t="shared" si="25"/>
        <v>27.949999999999996</v>
      </c>
      <c r="F156" s="33">
        <f t="shared" si="25"/>
        <v>102.46</v>
      </c>
      <c r="G156" s="33">
        <f t="shared" si="25"/>
        <v>803.0100000000001</v>
      </c>
      <c r="H156" s="33">
        <f t="shared" si="25"/>
        <v>0.34799999999999998</v>
      </c>
      <c r="I156" s="33">
        <f t="shared" si="25"/>
        <v>4.6099999999999994</v>
      </c>
      <c r="J156" s="33">
        <f t="shared" si="25"/>
        <v>88.25</v>
      </c>
      <c r="K156" s="33">
        <f t="shared" si="25"/>
        <v>111.57000000000001</v>
      </c>
      <c r="L156" s="33">
        <f t="shared" si="25"/>
        <v>6.53</v>
      </c>
      <c r="M156" s="28"/>
    </row>
    <row r="157" spans="1:13" ht="15.5" x14ac:dyDescent="0.35">
      <c r="A157" s="32" t="s">
        <v>62</v>
      </c>
      <c r="B157" s="33">
        <f t="shared" ref="B157:L157" si="26">B149+B156</f>
        <v>1265</v>
      </c>
      <c r="C157" s="33">
        <f t="shared" si="26"/>
        <v>1355</v>
      </c>
      <c r="D157" s="33">
        <f t="shared" si="26"/>
        <v>49.89</v>
      </c>
      <c r="E157" s="33">
        <f t="shared" si="26"/>
        <v>55.339999999999989</v>
      </c>
      <c r="F157" s="33">
        <f t="shared" si="26"/>
        <v>166.74</v>
      </c>
      <c r="G157" s="33">
        <f t="shared" si="26"/>
        <v>1399.2800000000002</v>
      </c>
      <c r="H157" s="33">
        <f t="shared" si="26"/>
        <v>0.53599999999999992</v>
      </c>
      <c r="I157" s="33">
        <f t="shared" si="26"/>
        <v>6.35</v>
      </c>
      <c r="J157" s="33">
        <f t="shared" si="26"/>
        <v>88.45</v>
      </c>
      <c r="K157" s="33">
        <f t="shared" si="26"/>
        <v>357.56</v>
      </c>
      <c r="L157" s="33">
        <f t="shared" si="26"/>
        <v>9.65</v>
      </c>
      <c r="M157" s="14"/>
    </row>
    <row r="158" spans="1:13" s="2" customFormat="1" ht="15.5" x14ac:dyDescent="0.35">
      <c r="A158" s="72" t="s">
        <v>44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3"/>
      <c r="M158" s="24"/>
    </row>
    <row r="159" spans="1:13" ht="15.5" x14ac:dyDescent="0.35">
      <c r="A159" s="32" t="s">
        <v>16</v>
      </c>
      <c r="B159" s="33"/>
      <c r="C159" s="33"/>
      <c r="D159" s="40"/>
      <c r="E159" s="40"/>
      <c r="F159" s="40"/>
      <c r="G159" s="40"/>
      <c r="H159" s="40"/>
      <c r="I159" s="40"/>
      <c r="J159" s="41"/>
      <c r="K159" s="40"/>
      <c r="L159" s="42"/>
      <c r="M159" s="14"/>
    </row>
    <row r="160" spans="1:13" ht="15.5" x14ac:dyDescent="0.35">
      <c r="A160" s="40" t="s">
        <v>45</v>
      </c>
      <c r="B160" s="39">
        <v>200</v>
      </c>
      <c r="C160" s="39">
        <v>250</v>
      </c>
      <c r="D160" s="40">
        <v>9.1</v>
      </c>
      <c r="E160" s="40">
        <v>6.4</v>
      </c>
      <c r="F160" s="40">
        <v>21</v>
      </c>
      <c r="G160" s="40">
        <v>225</v>
      </c>
      <c r="H160" s="40">
        <v>0.11</v>
      </c>
      <c r="I160" s="40">
        <v>2.6</v>
      </c>
      <c r="J160" s="41">
        <v>7.3</v>
      </c>
      <c r="K160" s="40">
        <v>31.6</v>
      </c>
      <c r="L160" s="42">
        <v>1.82</v>
      </c>
      <c r="M160" s="14">
        <v>171</v>
      </c>
    </row>
    <row r="161" spans="1:13" ht="15.5" x14ac:dyDescent="0.35">
      <c r="A161" s="40" t="s">
        <v>46</v>
      </c>
      <c r="B161" s="39">
        <v>30</v>
      </c>
      <c r="C161" s="39">
        <v>30</v>
      </c>
      <c r="D161" s="40">
        <v>0.7</v>
      </c>
      <c r="E161" s="40">
        <v>0</v>
      </c>
      <c r="F161" s="40">
        <v>3.36</v>
      </c>
      <c r="G161" s="40">
        <v>17.399999999999995</v>
      </c>
      <c r="H161" s="40">
        <v>0.3</v>
      </c>
      <c r="I161" s="40">
        <v>2.7</v>
      </c>
      <c r="J161" s="41">
        <v>4.5</v>
      </c>
      <c r="K161" s="40">
        <v>76</v>
      </c>
      <c r="L161" s="42">
        <v>16.7</v>
      </c>
      <c r="M161" s="14"/>
    </row>
    <row r="162" spans="1:13" ht="15.25" customHeight="1" x14ac:dyDescent="0.35">
      <c r="A162" s="40" t="s">
        <v>29</v>
      </c>
      <c r="B162" s="39" t="s">
        <v>22</v>
      </c>
      <c r="C162" s="39" t="s">
        <v>22</v>
      </c>
      <c r="D162" s="40">
        <v>2.8</v>
      </c>
      <c r="E162" s="40">
        <v>2.5</v>
      </c>
      <c r="F162" s="40">
        <v>13.6</v>
      </c>
      <c r="G162" s="40">
        <v>88</v>
      </c>
      <c r="H162" s="40">
        <v>0.03</v>
      </c>
      <c r="I162" s="40">
        <v>0</v>
      </c>
      <c r="J162" s="41">
        <v>0.7</v>
      </c>
      <c r="K162" s="40">
        <v>108.3</v>
      </c>
      <c r="L162" s="42">
        <v>0.12</v>
      </c>
      <c r="M162" s="14">
        <v>465</v>
      </c>
    </row>
    <row r="163" spans="1:13" ht="15.25" customHeight="1" x14ac:dyDescent="0.35">
      <c r="A163" s="50" t="s">
        <v>20</v>
      </c>
      <c r="B163" s="54">
        <v>10</v>
      </c>
      <c r="C163" s="54">
        <v>10</v>
      </c>
      <c r="D163" s="50">
        <v>0.13</v>
      </c>
      <c r="E163" s="50">
        <v>7.25</v>
      </c>
      <c r="F163" s="50">
        <v>0.09</v>
      </c>
      <c r="G163" s="50">
        <v>66.099999999999994</v>
      </c>
      <c r="H163" s="50">
        <v>0</v>
      </c>
      <c r="I163" s="50">
        <v>0.01</v>
      </c>
      <c r="J163" s="51">
        <v>0</v>
      </c>
      <c r="K163" s="50">
        <v>0.24</v>
      </c>
      <c r="L163" s="52">
        <v>0</v>
      </c>
      <c r="M163" s="31">
        <v>75</v>
      </c>
    </row>
    <row r="164" spans="1:13" ht="15.5" x14ac:dyDescent="0.35">
      <c r="A164" s="40" t="s">
        <v>23</v>
      </c>
      <c r="B164" s="39">
        <v>30</v>
      </c>
      <c r="C164" s="39">
        <v>40</v>
      </c>
      <c r="D164" s="40">
        <v>2.4</v>
      </c>
      <c r="E164" s="40">
        <v>0.45</v>
      </c>
      <c r="F164" s="40">
        <v>12.3</v>
      </c>
      <c r="G164" s="40">
        <v>62.85</v>
      </c>
      <c r="H164" s="40">
        <v>7.4999999999999983E-2</v>
      </c>
      <c r="I164" s="40">
        <v>0.69</v>
      </c>
      <c r="J164" s="41">
        <v>0</v>
      </c>
      <c r="K164" s="40">
        <v>9.9</v>
      </c>
      <c r="L164" s="42">
        <v>1.32</v>
      </c>
      <c r="M164" s="14">
        <v>574</v>
      </c>
    </row>
    <row r="165" spans="1:13" ht="15.5" x14ac:dyDescent="0.35">
      <c r="A165" s="40" t="s">
        <v>24</v>
      </c>
      <c r="B165" s="39">
        <v>30</v>
      </c>
      <c r="C165" s="39">
        <v>30</v>
      </c>
      <c r="D165" s="40">
        <v>2.25</v>
      </c>
      <c r="E165" s="40">
        <v>0.86999999999999988</v>
      </c>
      <c r="F165" s="40">
        <v>15.42</v>
      </c>
      <c r="G165" s="40">
        <v>78.509999999999991</v>
      </c>
      <c r="H165" s="40">
        <v>3.3000000000000002E-2</v>
      </c>
      <c r="I165" s="40">
        <v>0.51</v>
      </c>
      <c r="J165" s="41">
        <v>0</v>
      </c>
      <c r="K165" s="40">
        <v>14.1</v>
      </c>
      <c r="L165" s="42">
        <v>1.17</v>
      </c>
      <c r="M165" s="14">
        <v>576</v>
      </c>
    </row>
    <row r="166" spans="1:13" ht="15.5" x14ac:dyDescent="0.35">
      <c r="A166" s="32" t="s">
        <v>25</v>
      </c>
      <c r="B166" s="33">
        <v>505</v>
      </c>
      <c r="C166" s="33">
        <v>575</v>
      </c>
      <c r="D166" s="32">
        <f t="shared" ref="D166:L166" si="27">SUM(D160:D165)</f>
        <v>17.38</v>
      </c>
      <c r="E166" s="32">
        <f t="shared" si="27"/>
        <v>17.47</v>
      </c>
      <c r="F166" s="32">
        <f t="shared" si="27"/>
        <v>65.77000000000001</v>
      </c>
      <c r="G166" s="32">
        <f t="shared" si="27"/>
        <v>537.86</v>
      </c>
      <c r="H166" s="32">
        <f t="shared" si="27"/>
        <v>0.54799999999999993</v>
      </c>
      <c r="I166" s="32">
        <f t="shared" si="27"/>
        <v>6.51</v>
      </c>
      <c r="J166" s="43">
        <f t="shared" si="27"/>
        <v>12.5</v>
      </c>
      <c r="K166" s="32">
        <f t="shared" si="27"/>
        <v>240.14</v>
      </c>
      <c r="L166" s="44">
        <f t="shared" si="27"/>
        <v>21.130000000000003</v>
      </c>
      <c r="M166" s="27"/>
    </row>
    <row r="167" spans="1:13" ht="15.5" x14ac:dyDescent="0.35">
      <c r="A167" s="32" t="s">
        <v>67</v>
      </c>
      <c r="B167" s="33"/>
      <c r="C167" s="33"/>
      <c r="D167" s="32"/>
      <c r="E167" s="32"/>
      <c r="F167" s="32"/>
      <c r="G167" s="45"/>
      <c r="H167" s="32"/>
      <c r="I167" s="32"/>
      <c r="J167" s="43"/>
      <c r="K167" s="32"/>
      <c r="L167" s="44"/>
      <c r="M167" s="14"/>
    </row>
    <row r="168" spans="1:13" ht="15.5" x14ac:dyDescent="0.35">
      <c r="A168" s="38" t="s">
        <v>86</v>
      </c>
      <c r="B168" s="39">
        <v>250</v>
      </c>
      <c r="C168" s="39">
        <v>250</v>
      </c>
      <c r="D168" s="40">
        <v>9.3000000000000007</v>
      </c>
      <c r="E168" s="40">
        <v>11.4</v>
      </c>
      <c r="F168" s="40">
        <v>10.050000000000001</v>
      </c>
      <c r="G168" s="46">
        <v>180</v>
      </c>
      <c r="H168" s="40">
        <v>7.0000000000000007E-2</v>
      </c>
      <c r="I168" s="40">
        <v>0.22000000000000003</v>
      </c>
      <c r="J168" s="41">
        <v>5.75</v>
      </c>
      <c r="K168" s="40">
        <v>30.5</v>
      </c>
      <c r="L168" s="42">
        <v>1.01</v>
      </c>
      <c r="M168" s="14">
        <v>122</v>
      </c>
    </row>
    <row r="169" spans="1:13" ht="15.5" x14ac:dyDescent="0.35">
      <c r="A169" s="40" t="s">
        <v>69</v>
      </c>
      <c r="B169" s="39">
        <v>90</v>
      </c>
      <c r="C169" s="39">
        <v>100</v>
      </c>
      <c r="D169" s="40">
        <v>20.53</v>
      </c>
      <c r="E169" s="40">
        <v>16.5</v>
      </c>
      <c r="F169" s="40">
        <v>16.53</v>
      </c>
      <c r="G169" s="46">
        <v>177.33</v>
      </c>
      <c r="H169" s="40">
        <v>0.14000000000000001</v>
      </c>
      <c r="I169" s="40">
        <v>2.1</v>
      </c>
      <c r="J169" s="41">
        <v>0</v>
      </c>
      <c r="K169" s="40">
        <v>20</v>
      </c>
      <c r="L169" s="42">
        <v>5.65</v>
      </c>
      <c r="M169" s="14">
        <v>309</v>
      </c>
    </row>
    <row r="170" spans="1:13" ht="15.5" x14ac:dyDescent="0.35">
      <c r="A170" s="40" t="s">
        <v>70</v>
      </c>
      <c r="B170" s="39">
        <v>150</v>
      </c>
      <c r="C170" s="39">
        <v>180</v>
      </c>
      <c r="D170" s="40">
        <v>10.62</v>
      </c>
      <c r="E170" s="40">
        <v>7.94</v>
      </c>
      <c r="F170" s="40">
        <v>65.349999999999994</v>
      </c>
      <c r="G170" s="46">
        <v>302.22000000000003</v>
      </c>
      <c r="H170" s="40">
        <v>0.35</v>
      </c>
      <c r="I170" s="40">
        <v>1.05</v>
      </c>
      <c r="J170" s="41">
        <v>0</v>
      </c>
      <c r="K170" s="40">
        <v>61</v>
      </c>
      <c r="L170" s="42">
        <v>1.29</v>
      </c>
      <c r="M170" s="14">
        <v>202</v>
      </c>
    </row>
    <row r="171" spans="1:13" ht="15.5" x14ac:dyDescent="0.35">
      <c r="A171" s="40" t="s">
        <v>38</v>
      </c>
      <c r="B171" s="39">
        <v>200</v>
      </c>
      <c r="C171" s="39">
        <v>200</v>
      </c>
      <c r="D171" s="40">
        <v>0</v>
      </c>
      <c r="E171" s="40">
        <v>0</v>
      </c>
      <c r="F171" s="40">
        <v>7.5</v>
      </c>
      <c r="G171" s="40">
        <f>D171*4+E171*9+F171*4</f>
        <v>30</v>
      </c>
      <c r="H171" s="40">
        <v>0</v>
      </c>
      <c r="I171" s="40">
        <v>0</v>
      </c>
      <c r="J171" s="41">
        <v>0</v>
      </c>
      <c r="K171" s="40">
        <v>1.7</v>
      </c>
      <c r="L171" s="42">
        <v>0.01</v>
      </c>
      <c r="M171" s="14">
        <v>484</v>
      </c>
    </row>
    <row r="172" spans="1:13" ht="15.5" x14ac:dyDescent="0.35">
      <c r="A172" s="40" t="s">
        <v>23</v>
      </c>
      <c r="B172" s="39">
        <v>25</v>
      </c>
      <c r="C172" s="39">
        <v>40</v>
      </c>
      <c r="D172" s="40">
        <v>2.4</v>
      </c>
      <c r="E172" s="40">
        <v>0.45</v>
      </c>
      <c r="F172" s="40">
        <v>12.3</v>
      </c>
      <c r="G172" s="40">
        <f>D172*4+E172*9+F172*4</f>
        <v>62.85</v>
      </c>
      <c r="H172" s="40">
        <v>7.4999999999999983E-2</v>
      </c>
      <c r="I172" s="40">
        <v>0.69</v>
      </c>
      <c r="J172" s="41">
        <v>0</v>
      </c>
      <c r="K172" s="40">
        <v>9.9</v>
      </c>
      <c r="L172" s="42">
        <v>1.32</v>
      </c>
      <c r="M172" s="14">
        <v>574</v>
      </c>
    </row>
    <row r="173" spans="1:13" ht="15.5" x14ac:dyDescent="0.35">
      <c r="A173" s="40" t="s">
        <v>24</v>
      </c>
      <c r="B173" s="39">
        <v>35</v>
      </c>
      <c r="C173" s="39">
        <v>45</v>
      </c>
      <c r="D173" s="40">
        <v>4.5999999999999996</v>
      </c>
      <c r="E173" s="40">
        <v>0.54</v>
      </c>
      <c r="F173" s="40">
        <v>29.5</v>
      </c>
      <c r="G173" s="46">
        <v>125.6</v>
      </c>
      <c r="H173" s="40">
        <v>3.3000000000000002E-2</v>
      </c>
      <c r="I173" s="40">
        <v>0.51</v>
      </c>
      <c r="J173" s="41">
        <v>0</v>
      </c>
      <c r="K173" s="40">
        <v>14.1</v>
      </c>
      <c r="L173" s="42">
        <v>1.17</v>
      </c>
      <c r="M173" s="14">
        <v>576</v>
      </c>
    </row>
    <row r="174" spans="1:13" s="7" customFormat="1" ht="15.5" x14ac:dyDescent="0.35">
      <c r="A174" s="32" t="s">
        <v>61</v>
      </c>
      <c r="B174" s="33">
        <f t="shared" ref="B174:L174" si="28">SUM(B168:B173)</f>
        <v>750</v>
      </c>
      <c r="C174" s="33">
        <f t="shared" si="28"/>
        <v>815</v>
      </c>
      <c r="D174" s="33">
        <f t="shared" si="28"/>
        <v>47.45</v>
      </c>
      <c r="E174" s="33">
        <f t="shared" si="28"/>
        <v>36.83</v>
      </c>
      <c r="F174" s="33">
        <f t="shared" si="28"/>
        <v>141.22999999999999</v>
      </c>
      <c r="G174" s="33">
        <f t="shared" si="28"/>
        <v>878.00000000000011</v>
      </c>
      <c r="H174" s="33">
        <f t="shared" si="28"/>
        <v>0.66800000000000004</v>
      </c>
      <c r="I174" s="33">
        <f t="shared" si="28"/>
        <v>4.57</v>
      </c>
      <c r="J174" s="33">
        <f t="shared" si="28"/>
        <v>5.75</v>
      </c>
      <c r="K174" s="33">
        <f t="shared" si="28"/>
        <v>137.20000000000002</v>
      </c>
      <c r="L174" s="33">
        <f t="shared" si="28"/>
        <v>10.45</v>
      </c>
      <c r="M174" s="28"/>
    </row>
    <row r="175" spans="1:13" ht="15.5" x14ac:dyDescent="0.35">
      <c r="A175" s="32" t="s">
        <v>62</v>
      </c>
      <c r="B175" s="33">
        <f t="shared" ref="B175:L175" si="29">B166+B174</f>
        <v>1255</v>
      </c>
      <c r="C175" s="33">
        <f t="shared" si="29"/>
        <v>1390</v>
      </c>
      <c r="D175" s="33">
        <f t="shared" si="29"/>
        <v>64.83</v>
      </c>
      <c r="E175" s="33">
        <f t="shared" si="29"/>
        <v>54.3</v>
      </c>
      <c r="F175" s="33">
        <f t="shared" si="29"/>
        <v>207</v>
      </c>
      <c r="G175" s="33">
        <f t="shared" si="29"/>
        <v>1415.8600000000001</v>
      </c>
      <c r="H175" s="33">
        <f t="shared" si="29"/>
        <v>1.216</v>
      </c>
      <c r="I175" s="33">
        <f t="shared" si="29"/>
        <v>11.08</v>
      </c>
      <c r="J175" s="33">
        <f t="shared" si="29"/>
        <v>18.25</v>
      </c>
      <c r="K175" s="33">
        <f t="shared" si="29"/>
        <v>377.34000000000003</v>
      </c>
      <c r="L175" s="33">
        <f t="shared" si="29"/>
        <v>31.580000000000002</v>
      </c>
      <c r="M175" s="14"/>
    </row>
    <row r="176" spans="1:13" ht="15.5" x14ac:dyDescent="0.35">
      <c r="A176" s="15"/>
      <c r="B176" s="20"/>
      <c r="C176" s="20"/>
      <c r="D176" s="15"/>
      <c r="E176" s="15"/>
      <c r="F176" s="15"/>
      <c r="G176" s="15"/>
      <c r="H176" s="15"/>
      <c r="I176" s="15"/>
      <c r="J176" s="22"/>
      <c r="K176" s="15"/>
      <c r="L176" s="23"/>
      <c r="M176" s="27"/>
    </row>
    <row r="177" spans="1:13" ht="15.5" x14ac:dyDescent="0.35">
      <c r="A177" s="9"/>
      <c r="B177" s="29"/>
      <c r="C177" s="29"/>
      <c r="D177" s="9"/>
      <c r="E177" s="9"/>
      <c r="F177" s="9"/>
      <c r="G177" s="9"/>
      <c r="H177" s="9"/>
      <c r="I177" s="9"/>
      <c r="J177" s="8"/>
      <c r="K177" s="9"/>
      <c r="L177" s="9"/>
      <c r="M177" s="9"/>
    </row>
    <row r="178" spans="1:13" x14ac:dyDescent="0.35">
      <c r="A178" s="3" t="s">
        <v>47</v>
      </c>
      <c r="B178" s="6"/>
      <c r="C178" s="6"/>
      <c r="D178" s="3"/>
      <c r="E178" s="3"/>
      <c r="F178" s="3"/>
      <c r="G178" s="3"/>
      <c r="H178" s="3"/>
      <c r="I178" s="3"/>
      <c r="J178" s="4"/>
      <c r="K178" s="3"/>
      <c r="L178" s="3"/>
      <c r="M178" s="3"/>
    </row>
    <row r="179" spans="1:13" ht="15" customHeight="1" x14ac:dyDescent="0.35">
      <c r="A179" s="74" t="s">
        <v>48</v>
      </c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</row>
    <row r="180" spans="1:13" x14ac:dyDescent="0.35">
      <c r="A180" s="3" t="s">
        <v>49</v>
      </c>
      <c r="B180" s="6"/>
      <c r="C180" s="6"/>
      <c r="D180" s="3"/>
      <c r="E180" s="3"/>
      <c r="F180" s="3"/>
      <c r="G180" s="3"/>
      <c r="H180" s="3"/>
      <c r="I180" s="3"/>
      <c r="J180" s="4"/>
      <c r="K180" s="3"/>
      <c r="L180" s="3"/>
      <c r="M180" s="3"/>
    </row>
    <row r="181" spans="1:13" x14ac:dyDescent="0.35">
      <c r="A181" s="3" t="s">
        <v>50</v>
      </c>
      <c r="B181" s="6"/>
      <c r="C181" s="6"/>
      <c r="D181" s="3"/>
      <c r="E181" s="3"/>
      <c r="F181" s="3"/>
      <c r="G181" s="3"/>
      <c r="H181" s="3"/>
      <c r="I181" s="3"/>
      <c r="J181" s="4"/>
      <c r="K181" s="3"/>
      <c r="L181" s="3"/>
      <c r="M181" s="3"/>
    </row>
    <row r="182" spans="1:13" x14ac:dyDescent="0.35">
      <c r="A182" s="3" t="s">
        <v>51</v>
      </c>
      <c r="B182" s="6"/>
      <c r="C182" s="6"/>
      <c r="D182" s="3"/>
      <c r="E182" s="3"/>
      <c r="F182" s="3"/>
      <c r="G182" s="3"/>
      <c r="H182" s="3"/>
      <c r="I182" s="3"/>
      <c r="J182" s="4"/>
      <c r="K182" s="3"/>
      <c r="L182" s="3"/>
      <c r="M182" s="3"/>
    </row>
    <row r="183" spans="1:13" x14ac:dyDescent="0.35">
      <c r="A183" s="3" t="s">
        <v>52</v>
      </c>
      <c r="B183" s="6"/>
      <c r="C183" s="6"/>
      <c r="D183" s="3"/>
      <c r="E183" s="3"/>
      <c r="F183" s="3"/>
      <c r="G183" s="3"/>
      <c r="H183" s="3"/>
      <c r="I183" s="3"/>
      <c r="J183" s="4"/>
      <c r="K183" s="3"/>
      <c r="L183" s="3"/>
      <c r="M183" s="3"/>
    </row>
  </sheetData>
  <mergeCells count="21">
    <mergeCell ref="A179:M179"/>
    <mergeCell ref="A89:L89"/>
    <mergeCell ref="A106:L106"/>
    <mergeCell ref="A124:L124"/>
    <mergeCell ref="A141:L141"/>
    <mergeCell ref="A158:L158"/>
    <mergeCell ref="B5:L5"/>
    <mergeCell ref="A21:L21"/>
    <mergeCell ref="A38:L38"/>
    <mergeCell ref="A55:L55"/>
    <mergeCell ref="A72:L72"/>
    <mergeCell ref="A2:M2"/>
    <mergeCell ref="M3:M4"/>
    <mergeCell ref="A1:B1"/>
    <mergeCell ref="C1:H1"/>
    <mergeCell ref="I1:M1"/>
    <mergeCell ref="D3:F3"/>
    <mergeCell ref="H3:J3"/>
    <mergeCell ref="K3:L3"/>
    <mergeCell ref="A3:A4"/>
    <mergeCell ref="G3:G4"/>
  </mergeCells>
  <pageMargins left="0.51181102362204722" right="0.51181102362204722" top="0.35433070866141736" bottom="0.35433070866141736" header="0.51181102362204722" footer="0.51181102362204722"/>
  <pageSetup paperSize="9" scale="85" fitToWidth="0" fitToHeight="0" orientation="landscape" r:id="rId1"/>
  <rowBreaks count="5" manualBreakCount="5">
    <brk id="29" man="1"/>
    <brk id="54" man="1"/>
    <brk id="88" man="1"/>
    <brk id="123" man="1"/>
    <brk id="157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0</cp:revision>
  <cp:lastPrinted>2024-11-28T07:50:03Z</cp:lastPrinted>
  <dcterms:created xsi:type="dcterms:W3CDTF">2006-09-16T03:00:00Z</dcterms:created>
  <dcterms:modified xsi:type="dcterms:W3CDTF">2025-01-09T08:53:50Z</dcterms:modified>
</cp:coreProperties>
</file>