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7530" tabRatio="500"/>
  </bookViews>
  <sheets>
    <sheet name="малообеспеченные" sheetId="2" r:id="rId1"/>
  </sheets>
  <calcPr calcId="152511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D63" i="2" l="1"/>
  <c r="E63" i="2"/>
  <c r="F63" i="2"/>
  <c r="H63" i="2"/>
  <c r="I63" i="2"/>
  <c r="J63" i="2"/>
  <c r="K63" i="2"/>
  <c r="L63" i="2"/>
  <c r="D57" i="2"/>
  <c r="E57" i="2"/>
  <c r="F57" i="2"/>
  <c r="H57" i="2"/>
  <c r="I57" i="2"/>
  <c r="J57" i="2"/>
  <c r="K57" i="2"/>
  <c r="L57" i="2"/>
  <c r="D9" i="2"/>
  <c r="E9" i="2"/>
  <c r="F9" i="2"/>
  <c r="H9" i="2"/>
  <c r="I9" i="2"/>
  <c r="J9" i="2"/>
  <c r="K9" i="2"/>
  <c r="L9" i="2"/>
  <c r="G62" i="2"/>
  <c r="G56" i="2"/>
  <c r="G57" i="2" s="1"/>
  <c r="L51" i="2"/>
  <c r="K51" i="2"/>
  <c r="J51" i="2"/>
  <c r="I51" i="2"/>
  <c r="H51" i="2"/>
  <c r="F51" i="2"/>
  <c r="E51" i="2"/>
  <c r="D51" i="2"/>
  <c r="G50" i="2"/>
  <c r="G51" i="2" s="1"/>
  <c r="L45" i="2"/>
  <c r="K45" i="2"/>
  <c r="J45" i="2"/>
  <c r="I45" i="2"/>
  <c r="H45" i="2"/>
  <c r="F45" i="2"/>
  <c r="E45" i="2"/>
  <c r="D45" i="2"/>
  <c r="G44" i="2"/>
  <c r="G45" i="2" s="1"/>
  <c r="L39" i="2"/>
  <c r="K39" i="2"/>
  <c r="J39" i="2"/>
  <c r="I39" i="2"/>
  <c r="H39" i="2"/>
  <c r="F39" i="2"/>
  <c r="E39" i="2"/>
  <c r="D39" i="2"/>
  <c r="G38" i="2"/>
  <c r="G39" i="2" s="1"/>
  <c r="L33" i="2"/>
  <c r="K33" i="2"/>
  <c r="J33" i="2"/>
  <c r="I33" i="2"/>
  <c r="H33" i="2"/>
  <c r="F33" i="2"/>
  <c r="E33" i="2"/>
  <c r="D33" i="2"/>
  <c r="G32" i="2"/>
  <c r="G33" i="2"/>
  <c r="L27" i="2"/>
  <c r="K27" i="2"/>
  <c r="J27" i="2"/>
  <c r="I27" i="2"/>
  <c r="H27" i="2"/>
  <c r="F27" i="2"/>
  <c r="E27" i="2"/>
  <c r="D27" i="2"/>
  <c r="G26" i="2"/>
  <c r="G25" i="2"/>
  <c r="L21" i="2"/>
  <c r="K21" i="2"/>
  <c r="J21" i="2"/>
  <c r="I21" i="2"/>
  <c r="H21" i="2"/>
  <c r="F21" i="2"/>
  <c r="E21" i="2"/>
  <c r="D21" i="2"/>
  <c r="G20" i="2"/>
  <c r="G21" i="2"/>
  <c r="L15" i="2"/>
  <c r="K15" i="2"/>
  <c r="J15" i="2"/>
  <c r="I15" i="2"/>
  <c r="H15" i="2"/>
  <c r="F15" i="2"/>
  <c r="E15" i="2"/>
  <c r="D15" i="2"/>
  <c r="G14" i="2"/>
  <c r="G12" i="2"/>
  <c r="G8" i="2"/>
  <c r="G7" i="2"/>
  <c r="G9" i="2" s="1"/>
  <c r="G15" i="2" l="1"/>
  <c r="G27" i="2"/>
  <c r="G63" i="2"/>
</calcChain>
</file>

<file path=xl/sharedStrings.xml><?xml version="1.0" encoding="utf-8"?>
<sst xmlns="http://schemas.openxmlformats.org/spreadsheetml/2006/main" count="100" uniqueCount="54">
  <si>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</si>
  <si>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</si>
  <si>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</si>
  <si>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</si>
  <si>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</si>
  <si>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</si>
  <si>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</si>
  <si>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</si>
  <si>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</si>
  <si>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</si>
  <si>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</si>
  <si>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</si>
  <si>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</si>
  <si>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</si>
  <si>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</si>
  <si>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</si>
  <si>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</si>
  <si>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</si>
  <si>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Чай  Каркаде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</si>
  <si>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</si>
  <si>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</si>
  <si>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</si>
  <si>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</si>
  <si>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200/5</t>
  </si>
  <si>
    <t>Кофейный напиток с молоком</t>
  </si>
  <si>
    <t>3 День</t>
  </si>
  <si>
    <t>4 День</t>
  </si>
  <si>
    <t>Чай с сахаром</t>
  </si>
  <si>
    <t>5 День</t>
  </si>
  <si>
    <t>6 День</t>
  </si>
  <si>
    <t>7 День</t>
  </si>
  <si>
    <t>8 День</t>
  </si>
  <si>
    <t>9 День</t>
  </si>
  <si>
    <t>10 День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</si>
  <si>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</si>
  <si>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</si>
  <si>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</si>
  <si>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</si>
  <si>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</si>
  <si>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</si>
  <si>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 xml:space="preserve">12-18 лет </t>
  </si>
  <si>
    <t xml:space="preserve">Макароны отварные с маслом сливочным </t>
  </si>
  <si>
    <t>180/5</t>
  </si>
  <si>
    <t>Каша молочная рисовая</t>
  </si>
  <si>
    <t>Овощное рагу</t>
  </si>
  <si>
    <t>Омлет натуральный</t>
  </si>
  <si>
    <t xml:space="preserve">Картофель тушеный </t>
  </si>
  <si>
    <t>Какао с молоком</t>
  </si>
  <si>
    <t>Жаркое по-домашнему</t>
  </si>
  <si>
    <t>Кисель из концентратов витаминизированный</t>
  </si>
  <si>
    <t xml:space="preserve">Согласовано: Директор ООО «Калужский комбинат школьного питания» 
 _______________________   Е.И. Кашурина 
</t>
  </si>
  <si>
    <t xml:space="preserve">Утверждаю:                                                                                                 Директор школы
_____________________  О.В. Косеши
</t>
  </si>
  <si>
    <t xml:space="preserve">Приложение №3
к  муниципальному контракту № 55 от 28.12.2024 года   
</t>
  </si>
  <si>
    <t>Примерное 10-дневное меню для организации горячего питания обучающихся 5-11 классов из малообеспеченных  семей в 2025 году (завтрак)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</si>
</sst>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3" borderId="3" xfId="0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5" xfId="0" applyFont="1" applyBorder="1"/>
    <xf numFmtId="0" fontId="3" fillId="0" borderId="1" xfId="0" applyFont="1" applyBorder="1" applyAlignment="1">
      <alignment horizontal="right"/>
    </xf>
    <xf numFmtId="0" fontId="3" fillId="2" borderId="2" xfId="0" applyFont="1" applyFill="1" applyBorder="1"/>
    <xf numFmtId="164" fontId="3" fillId="0" borderId="1" xfId="0" applyNumberFormat="1" applyFont="1" applyBorder="1"/>
    <xf numFmtId="0" fontId="3" fillId="0" borderId="5" xfId="0" applyFont="1" applyBorder="1"/>
    <xf numFmtId="0" fontId="2" fillId="4" borderId="7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0" borderId="8" xfId="0" applyFont="1" applyBorder="1"/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wrapText="1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0" fillId="0" borderId="14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A2" sqref="A2:M2"/>
    </sheetView>
  </sheetViews>
  <sheetFormatPr defaultRowHeight="14.5" x14ac:dyDescent="0.35"/>
  <cols>
    <col min="1" max="1" width="45.54296875" customWidth="1"/>
    <col min="2" max="3" width="10.26953125" style="5" customWidth="1"/>
    <col min="4" max="4" width="8.7265625" customWidth="1"/>
    <col min="5" max="5" width="8.453125" customWidth="1"/>
    <col min="6" max="6" width="8.54296875" customWidth="1"/>
    <col min="7" max="7" width="9.453125" customWidth="1"/>
    <col min="8" max="8" width="7.81640625" customWidth="1"/>
    <col min="9" max="9" width="7.7265625" customWidth="1"/>
    <col min="10" max="10" width="9.453125" style="1" customWidth="1"/>
    <col min="11" max="11" width="9.453125" customWidth="1"/>
    <col min="12" max="12" width="9.54296875" customWidth="1"/>
    <col min="13" max="13" width="12" customWidth="1"/>
    <col min="14" max="1025" width="8.7265625" customWidth="1"/>
  </cols>
  <sheetData>
    <row r="1" spans="1:13" s="28" customFormat="1" ht="69" customHeight="1" x14ac:dyDescent="0.35">
      <c r="A1" s="41" t="s">
        <v>51</v>
      </c>
      <c r="B1" s="42"/>
      <c r="C1" s="41" t="s">
        <v>50</v>
      </c>
      <c r="D1" s="43"/>
      <c r="E1" s="43"/>
      <c r="F1" s="43"/>
      <c r="G1" s="43"/>
      <c r="H1" s="42"/>
      <c r="I1" s="44" t="s">
        <v>52</v>
      </c>
      <c r="J1" s="45"/>
      <c r="K1" s="45"/>
      <c r="L1" s="45"/>
      <c r="M1" s="46"/>
    </row>
    <row r="2" spans="1:13" ht="45.4" customHeight="1" x14ac:dyDescent="0.35">
      <c r="A2" s="37" t="s">
        <v>53</v>
      </c>
      <c r="B2" s="38"/>
      <c r="C2" s="38"/>
      <c r="D2" s="38"/>
      <c r="E2" s="38"/>
      <c r="F2" s="38"/>
      <c r="G2" s="38"/>
      <c r="H2" s="38"/>
      <c r="I2" s="38"/>
      <c r="J2" s="39"/>
      <c r="K2" s="38"/>
      <c r="L2" s="38"/>
      <c r="M2" s="40"/>
    </row>
    <row r="3" spans="1:13" ht="42" customHeight="1" x14ac:dyDescent="0.35">
      <c r="A3" s="52" t="s">
        <v>0</v>
      </c>
      <c r="B3" s="29" t="s">
        <v>1</v>
      </c>
      <c r="C3" s="29" t="s">
        <v>1</v>
      </c>
      <c r="D3" s="51" t="s">
        <v>2</v>
      </c>
      <c r="E3" s="51"/>
      <c r="F3" s="51"/>
      <c r="G3" s="52" t="s">
        <v>3</v>
      </c>
      <c r="H3" s="51" t="s">
        <v>4</v>
      </c>
      <c r="I3" s="51"/>
      <c r="J3" s="51"/>
      <c r="K3" s="52" t="s">
        <v>5</v>
      </c>
      <c r="L3" s="53"/>
      <c r="M3" s="49" t="s">
        <v>6</v>
      </c>
    </row>
    <row r="4" spans="1:13" ht="15.5" x14ac:dyDescent="0.35">
      <c r="A4" s="54"/>
      <c r="B4" s="7" t="s">
        <v>7</v>
      </c>
      <c r="C4" s="7" t="s">
        <v>40</v>
      </c>
      <c r="D4" s="8" t="s">
        <v>8</v>
      </c>
      <c r="E4" s="8" t="s">
        <v>9</v>
      </c>
      <c r="F4" s="8" t="s">
        <v>10</v>
      </c>
      <c r="G4" s="54"/>
      <c r="H4" s="8" t="s">
        <v>11</v>
      </c>
      <c r="I4" s="8" t="s">
        <v>12</v>
      </c>
      <c r="J4" s="9" t="s">
        <v>13</v>
      </c>
      <c r="K4" s="8" t="s">
        <v>14</v>
      </c>
      <c r="L4" s="10" t="s">
        <v>15</v>
      </c>
      <c r="M4" s="50"/>
    </row>
    <row r="5" spans="1:13" ht="15.5" x14ac:dyDescent="0.35">
      <c r="A5" s="12" t="s">
        <v>16</v>
      </c>
      <c r="B5" s="47" t="s">
        <v>17</v>
      </c>
      <c r="C5" s="47"/>
      <c r="D5" s="48"/>
      <c r="E5" s="48"/>
      <c r="F5" s="48"/>
      <c r="G5" s="48"/>
      <c r="H5" s="48"/>
      <c r="I5" s="48"/>
      <c r="J5" s="48"/>
      <c r="K5" s="48"/>
      <c r="L5" s="48"/>
      <c r="M5" s="11"/>
    </row>
    <row r="6" spans="1:13" ht="15.5" x14ac:dyDescent="0.35">
      <c r="A6" s="13" t="s">
        <v>41</v>
      </c>
      <c r="B6" s="14" t="s">
        <v>42</v>
      </c>
      <c r="C6" s="14" t="s">
        <v>23</v>
      </c>
      <c r="D6" s="13">
        <v>7.4</v>
      </c>
      <c r="E6" s="13">
        <v>6.6</v>
      </c>
      <c r="F6" s="13">
        <v>39.4</v>
      </c>
      <c r="G6" s="13">
        <v>246</v>
      </c>
      <c r="H6" s="13">
        <v>0.08</v>
      </c>
      <c r="I6" s="13">
        <v>1</v>
      </c>
      <c r="J6" s="15">
        <v>0</v>
      </c>
      <c r="K6" s="13">
        <v>16</v>
      </c>
      <c r="L6" s="16">
        <v>1.4</v>
      </c>
      <c r="M6" s="11">
        <v>256</v>
      </c>
    </row>
    <row r="7" spans="1:13" ht="15.5" x14ac:dyDescent="0.35">
      <c r="A7" s="13" t="s">
        <v>18</v>
      </c>
      <c r="B7" s="14">
        <v>200</v>
      </c>
      <c r="C7" s="14">
        <v>200</v>
      </c>
      <c r="D7" s="13">
        <v>0</v>
      </c>
      <c r="E7" s="13">
        <v>0.01</v>
      </c>
      <c r="F7" s="13">
        <v>14</v>
      </c>
      <c r="G7" s="13">
        <f>D7*4+E7*9+F7*4</f>
        <v>56.09</v>
      </c>
      <c r="H7" s="13">
        <v>0.01</v>
      </c>
      <c r="I7" s="13">
        <v>0</v>
      </c>
      <c r="J7" s="15">
        <v>0.1</v>
      </c>
      <c r="K7" s="13">
        <v>0.5</v>
      </c>
      <c r="L7" s="16">
        <v>0.13</v>
      </c>
      <c r="M7" s="11">
        <v>79</v>
      </c>
    </row>
    <row r="8" spans="1:13" ht="15.5" x14ac:dyDescent="0.35">
      <c r="A8" s="13" t="s">
        <v>19</v>
      </c>
      <c r="B8" s="14">
        <v>20</v>
      </c>
      <c r="C8" s="14">
        <v>20</v>
      </c>
      <c r="D8" s="13">
        <v>1.5</v>
      </c>
      <c r="E8" s="13">
        <v>0.57999999999999996</v>
      </c>
      <c r="F8" s="13">
        <v>10.28</v>
      </c>
      <c r="G8" s="13">
        <f>D8*4+E8*9+F8*4</f>
        <v>52.339999999999996</v>
      </c>
      <c r="H8" s="13">
        <v>3.3000000000000002E-2</v>
      </c>
      <c r="I8" s="13">
        <v>0.51</v>
      </c>
      <c r="J8" s="15">
        <v>0</v>
      </c>
      <c r="K8" s="13">
        <v>14.1</v>
      </c>
      <c r="L8" s="16">
        <v>1.17</v>
      </c>
      <c r="M8" s="11">
        <v>576</v>
      </c>
    </row>
    <row r="9" spans="1:13" ht="15.5" x14ac:dyDescent="0.35">
      <c r="A9" s="12" t="s">
        <v>20</v>
      </c>
      <c r="B9" s="17">
        <v>405</v>
      </c>
      <c r="C9" s="17">
        <v>425</v>
      </c>
      <c r="D9" s="12">
        <f t="shared" ref="D9:L9" si="0">SUM(D6:D8)</f>
        <v>8.9</v>
      </c>
      <c r="E9" s="12">
        <f t="shared" si="0"/>
        <v>7.1899999999999995</v>
      </c>
      <c r="F9" s="12">
        <f t="shared" si="0"/>
        <v>63.68</v>
      </c>
      <c r="G9" s="18">
        <f t="shared" si="0"/>
        <v>354.43</v>
      </c>
      <c r="H9" s="12">
        <f t="shared" si="0"/>
        <v>0.123</v>
      </c>
      <c r="I9" s="12">
        <f t="shared" si="0"/>
        <v>1.51</v>
      </c>
      <c r="J9" s="19">
        <f t="shared" si="0"/>
        <v>0.1</v>
      </c>
      <c r="K9" s="12">
        <f t="shared" si="0"/>
        <v>30.6</v>
      </c>
      <c r="L9" s="20">
        <f t="shared" si="0"/>
        <v>2.6999999999999997</v>
      </c>
      <c r="M9" s="11"/>
    </row>
    <row r="10" spans="1:13" s="2" customFormat="1" ht="15.5" x14ac:dyDescent="0.35">
      <c r="A10" s="31" t="s">
        <v>21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21"/>
    </row>
    <row r="11" spans="1:13" ht="15.5" x14ac:dyDescent="0.35">
      <c r="A11" s="22" t="s">
        <v>16</v>
      </c>
      <c r="B11" s="17"/>
      <c r="C11" s="17"/>
      <c r="D11" s="8"/>
      <c r="E11" s="8"/>
      <c r="F11" s="8"/>
      <c r="G11" s="8"/>
      <c r="H11" s="8"/>
      <c r="I11" s="8"/>
      <c r="J11" s="9"/>
      <c r="K11" s="8"/>
      <c r="L11" s="10"/>
      <c r="M11" s="11"/>
    </row>
    <row r="12" spans="1:13" ht="31" x14ac:dyDescent="0.35">
      <c r="A12" s="23" t="s">
        <v>22</v>
      </c>
      <c r="B12" s="14" t="s">
        <v>42</v>
      </c>
      <c r="C12" s="14" t="s">
        <v>23</v>
      </c>
      <c r="D12" s="13">
        <v>12.65</v>
      </c>
      <c r="E12" s="13">
        <v>11.12</v>
      </c>
      <c r="F12" s="13">
        <v>16.8</v>
      </c>
      <c r="G12" s="13">
        <f>D12*4+E12*9+F12*4</f>
        <v>217.88</v>
      </c>
      <c r="H12" s="13">
        <v>0.06</v>
      </c>
      <c r="I12" s="13">
        <v>0.45</v>
      </c>
      <c r="J12" s="15">
        <v>0</v>
      </c>
      <c r="K12" s="13">
        <v>114.75</v>
      </c>
      <c r="L12" s="16">
        <v>0.56000000000000005</v>
      </c>
      <c r="M12" s="11">
        <v>234</v>
      </c>
    </row>
    <row r="13" spans="1:13" ht="15.5" x14ac:dyDescent="0.35">
      <c r="A13" s="23" t="s">
        <v>24</v>
      </c>
      <c r="B13" s="14">
        <v>200</v>
      </c>
      <c r="C13" s="14">
        <v>200</v>
      </c>
      <c r="D13" s="13">
        <v>3.1</v>
      </c>
      <c r="E13" s="13">
        <v>3.27</v>
      </c>
      <c r="F13" s="13">
        <v>19.670000000000002</v>
      </c>
      <c r="G13" s="13">
        <v>117.23</v>
      </c>
      <c r="H13" s="13">
        <v>0.02</v>
      </c>
      <c r="I13" s="13">
        <v>0.08</v>
      </c>
      <c r="J13" s="15">
        <v>0.2</v>
      </c>
      <c r="K13" s="13">
        <v>105</v>
      </c>
      <c r="L13" s="16">
        <v>7.0000000000000007E-2</v>
      </c>
      <c r="M13" s="11">
        <v>465</v>
      </c>
    </row>
    <row r="14" spans="1:13" ht="15.5" x14ac:dyDescent="0.35">
      <c r="A14" s="13" t="s">
        <v>19</v>
      </c>
      <c r="B14" s="14">
        <v>20</v>
      </c>
      <c r="C14" s="14">
        <v>20</v>
      </c>
      <c r="D14" s="13">
        <v>1.5</v>
      </c>
      <c r="E14" s="13">
        <v>0.57999999999999996</v>
      </c>
      <c r="F14" s="13">
        <v>10.28</v>
      </c>
      <c r="G14" s="13">
        <f>D14*4+E14*9+F14*4</f>
        <v>52.339999999999996</v>
      </c>
      <c r="H14" s="13">
        <v>3.3000000000000002E-2</v>
      </c>
      <c r="I14" s="13">
        <v>0.51</v>
      </c>
      <c r="J14" s="15">
        <v>0</v>
      </c>
      <c r="K14" s="13">
        <v>14.1</v>
      </c>
      <c r="L14" s="16">
        <v>1.17</v>
      </c>
      <c r="M14" s="11">
        <v>576</v>
      </c>
    </row>
    <row r="15" spans="1:13" ht="15.5" x14ac:dyDescent="0.35">
      <c r="A15" s="12" t="s">
        <v>20</v>
      </c>
      <c r="B15" s="17">
        <v>405</v>
      </c>
      <c r="C15" s="17">
        <v>425</v>
      </c>
      <c r="D15" s="12">
        <f t="shared" ref="D15:L15" si="1">SUM(D12:D14)</f>
        <v>17.25</v>
      </c>
      <c r="E15" s="12">
        <f t="shared" si="1"/>
        <v>14.969999999999999</v>
      </c>
      <c r="F15" s="12">
        <f t="shared" si="1"/>
        <v>46.75</v>
      </c>
      <c r="G15" s="12">
        <f t="shared" si="1"/>
        <v>387.45</v>
      </c>
      <c r="H15" s="12">
        <f t="shared" si="1"/>
        <v>0.113</v>
      </c>
      <c r="I15" s="12">
        <f t="shared" si="1"/>
        <v>1.04</v>
      </c>
      <c r="J15" s="19">
        <f t="shared" si="1"/>
        <v>0.2</v>
      </c>
      <c r="K15" s="12">
        <f t="shared" si="1"/>
        <v>233.85</v>
      </c>
      <c r="L15" s="20">
        <f t="shared" si="1"/>
        <v>1.8</v>
      </c>
      <c r="M15" s="11"/>
    </row>
    <row r="16" spans="1:13" s="2" customFormat="1" ht="15.5" x14ac:dyDescent="0.35">
      <c r="A16" s="31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21"/>
    </row>
    <row r="17" spans="1:13" ht="15.5" x14ac:dyDescent="0.35">
      <c r="A17" s="12" t="s">
        <v>16</v>
      </c>
      <c r="B17" s="17"/>
      <c r="C17" s="17"/>
      <c r="D17" s="13"/>
      <c r="E17" s="13"/>
      <c r="F17" s="13"/>
      <c r="G17" s="13"/>
      <c r="H17" s="13"/>
      <c r="I17" s="13"/>
      <c r="J17" s="15"/>
      <c r="K17" s="13"/>
      <c r="L17" s="16"/>
      <c r="M17" s="11"/>
    </row>
    <row r="18" spans="1:13" ht="15.5" x14ac:dyDescent="0.35">
      <c r="A18" s="23" t="s">
        <v>45</v>
      </c>
      <c r="B18" s="24" t="s">
        <v>42</v>
      </c>
      <c r="C18" s="24" t="s">
        <v>23</v>
      </c>
      <c r="D18" s="13">
        <v>5.76</v>
      </c>
      <c r="E18" s="13">
        <v>6.48</v>
      </c>
      <c r="F18" s="13">
        <v>19.7</v>
      </c>
      <c r="G18" s="13">
        <v>260.2</v>
      </c>
      <c r="H18" s="13">
        <v>0.3</v>
      </c>
      <c r="I18" s="13">
        <v>0.4</v>
      </c>
      <c r="J18" s="15">
        <v>0</v>
      </c>
      <c r="K18" s="13">
        <v>20</v>
      </c>
      <c r="L18" s="16">
        <v>0.78</v>
      </c>
      <c r="M18" s="11">
        <v>139</v>
      </c>
    </row>
    <row r="19" spans="1:13" ht="15.5" x14ac:dyDescent="0.35">
      <c r="A19" s="13" t="s">
        <v>47</v>
      </c>
      <c r="B19" s="14">
        <v>200</v>
      </c>
      <c r="C19" s="14">
        <v>200</v>
      </c>
      <c r="D19" s="13">
        <v>5.8</v>
      </c>
      <c r="E19" s="13">
        <v>5.8</v>
      </c>
      <c r="F19" s="13">
        <v>34.4</v>
      </c>
      <c r="G19" s="13">
        <v>205.6</v>
      </c>
      <c r="H19" s="13">
        <v>0.1</v>
      </c>
      <c r="I19" s="13">
        <v>0.4</v>
      </c>
      <c r="J19" s="15">
        <v>1.6</v>
      </c>
      <c r="K19" s="13">
        <v>172.2</v>
      </c>
      <c r="L19" s="16">
        <v>1</v>
      </c>
      <c r="M19" s="11">
        <v>496</v>
      </c>
    </row>
    <row r="20" spans="1:13" ht="15.5" x14ac:dyDescent="0.35">
      <c r="A20" s="13" t="s">
        <v>19</v>
      </c>
      <c r="B20" s="14">
        <v>20</v>
      </c>
      <c r="C20" s="14">
        <v>20</v>
      </c>
      <c r="D20" s="13">
        <v>1.5</v>
      </c>
      <c r="E20" s="13">
        <v>0.57999999999999996</v>
      </c>
      <c r="F20" s="13">
        <v>10.28</v>
      </c>
      <c r="G20" s="13">
        <f>D20*4+E20*9+F20*4</f>
        <v>52.339999999999996</v>
      </c>
      <c r="H20" s="13">
        <v>3.3000000000000002E-2</v>
      </c>
      <c r="I20" s="13">
        <v>0.51</v>
      </c>
      <c r="J20" s="15">
        <v>0</v>
      </c>
      <c r="K20" s="13">
        <v>14.1</v>
      </c>
      <c r="L20" s="16">
        <v>1.17</v>
      </c>
      <c r="M20" s="11">
        <v>576</v>
      </c>
    </row>
    <row r="21" spans="1:13" ht="15.5" x14ac:dyDescent="0.35">
      <c r="A21" s="12" t="s">
        <v>20</v>
      </c>
      <c r="B21" s="17">
        <v>405</v>
      </c>
      <c r="C21" s="17">
        <v>420</v>
      </c>
      <c r="D21" s="12">
        <f t="shared" ref="D21:L21" si="2">SUM(D18:D20)</f>
        <v>13.059999999999999</v>
      </c>
      <c r="E21" s="12">
        <f t="shared" si="2"/>
        <v>12.860000000000001</v>
      </c>
      <c r="F21" s="12">
        <f t="shared" si="2"/>
        <v>64.38</v>
      </c>
      <c r="G21" s="12">
        <f t="shared" si="2"/>
        <v>518.14</v>
      </c>
      <c r="H21" s="12">
        <f t="shared" si="2"/>
        <v>0.43300000000000005</v>
      </c>
      <c r="I21" s="12">
        <f t="shared" si="2"/>
        <v>1.31</v>
      </c>
      <c r="J21" s="19">
        <f t="shared" si="2"/>
        <v>1.6</v>
      </c>
      <c r="K21" s="12">
        <f t="shared" si="2"/>
        <v>206.29999999999998</v>
      </c>
      <c r="L21" s="20">
        <f t="shared" si="2"/>
        <v>2.95</v>
      </c>
      <c r="M21" s="11"/>
    </row>
    <row r="22" spans="1:13" s="2" customFormat="1" ht="15.5" x14ac:dyDescent="0.35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21"/>
    </row>
    <row r="23" spans="1:13" ht="15.5" x14ac:dyDescent="0.35">
      <c r="A23" s="12" t="s">
        <v>16</v>
      </c>
      <c r="B23" s="17"/>
      <c r="C23" s="17"/>
      <c r="D23" s="13"/>
      <c r="E23" s="13"/>
      <c r="F23" s="13"/>
      <c r="G23" s="13"/>
      <c r="H23" s="13"/>
      <c r="I23" s="13"/>
      <c r="J23" s="15"/>
      <c r="K23" s="13"/>
      <c r="L23" s="16"/>
      <c r="M23" s="11"/>
    </row>
    <row r="24" spans="1:13" ht="15.5" x14ac:dyDescent="0.35">
      <c r="A24" s="13" t="s">
        <v>43</v>
      </c>
      <c r="B24" s="14">
        <v>180</v>
      </c>
      <c r="C24" s="14">
        <v>200</v>
      </c>
      <c r="D24" s="13">
        <v>5</v>
      </c>
      <c r="E24" s="13">
        <v>6.4</v>
      </c>
      <c r="F24" s="13">
        <v>21</v>
      </c>
      <c r="G24" s="13">
        <v>225</v>
      </c>
      <c r="H24" s="13">
        <v>0.11000000000000001</v>
      </c>
      <c r="I24" s="13">
        <v>2.6</v>
      </c>
      <c r="J24" s="15">
        <v>7.3</v>
      </c>
      <c r="K24" s="13">
        <v>31.6</v>
      </c>
      <c r="L24" s="16">
        <v>1.82</v>
      </c>
      <c r="M24" s="11">
        <v>171</v>
      </c>
    </row>
    <row r="25" spans="1:13" ht="15.25" customHeight="1" x14ac:dyDescent="0.35">
      <c r="A25" s="13" t="s">
        <v>27</v>
      </c>
      <c r="B25" s="14">
        <v>200</v>
      </c>
      <c r="C25" s="14">
        <v>200</v>
      </c>
      <c r="D25" s="13">
        <v>0.2</v>
      </c>
      <c r="E25" s="13">
        <v>0.1</v>
      </c>
      <c r="F25" s="13">
        <v>9.3000000000000007</v>
      </c>
      <c r="G25" s="13">
        <f>D25*4+E25*9+F25*4</f>
        <v>38.900000000000006</v>
      </c>
      <c r="H25" s="13">
        <v>0</v>
      </c>
      <c r="I25" s="13">
        <v>0</v>
      </c>
      <c r="J25" s="15">
        <v>0</v>
      </c>
      <c r="K25" s="13">
        <v>5.0999999999999996</v>
      </c>
      <c r="L25" s="16">
        <v>0.82</v>
      </c>
      <c r="M25" s="11">
        <v>457</v>
      </c>
    </row>
    <row r="26" spans="1:13" ht="15.5" x14ac:dyDescent="0.35">
      <c r="A26" s="13" t="s">
        <v>19</v>
      </c>
      <c r="B26" s="14">
        <v>20</v>
      </c>
      <c r="C26" s="14">
        <v>20</v>
      </c>
      <c r="D26" s="13">
        <v>1.5</v>
      </c>
      <c r="E26" s="13">
        <v>0.57999999999999996</v>
      </c>
      <c r="F26" s="13">
        <v>10.28</v>
      </c>
      <c r="G26" s="13">
        <f>D26*4+E26*9+F26*4</f>
        <v>52.339999999999996</v>
      </c>
      <c r="H26" s="13">
        <v>3.3000000000000002E-2</v>
      </c>
      <c r="I26" s="13">
        <v>0.51</v>
      </c>
      <c r="J26" s="15">
        <v>0</v>
      </c>
      <c r="K26" s="13">
        <v>14.1</v>
      </c>
      <c r="L26" s="16">
        <v>1.17</v>
      </c>
      <c r="M26" s="11">
        <v>576</v>
      </c>
    </row>
    <row r="27" spans="1:13" ht="15.5" x14ac:dyDescent="0.35">
      <c r="A27" s="12" t="s">
        <v>20</v>
      </c>
      <c r="B27" s="17">
        <v>400</v>
      </c>
      <c r="C27" s="17">
        <v>420</v>
      </c>
      <c r="D27" s="12">
        <f t="shared" ref="D27:L27" si="3">SUM(D24:D26)</f>
        <v>6.7</v>
      </c>
      <c r="E27" s="12">
        <f t="shared" si="3"/>
        <v>7.08</v>
      </c>
      <c r="F27" s="12">
        <f t="shared" si="3"/>
        <v>40.58</v>
      </c>
      <c r="G27" s="18">
        <f t="shared" si="3"/>
        <v>316.23999999999995</v>
      </c>
      <c r="H27" s="12">
        <f t="shared" si="3"/>
        <v>0.14300000000000002</v>
      </c>
      <c r="I27" s="12">
        <f t="shared" si="3"/>
        <v>3.1100000000000003</v>
      </c>
      <c r="J27" s="19">
        <f t="shared" si="3"/>
        <v>7.3</v>
      </c>
      <c r="K27" s="12">
        <f t="shared" si="3"/>
        <v>50.800000000000004</v>
      </c>
      <c r="L27" s="20">
        <f t="shared" si="3"/>
        <v>3.81</v>
      </c>
      <c r="M27" s="11"/>
    </row>
    <row r="28" spans="1:13" s="2" customFormat="1" ht="15.5" x14ac:dyDescent="0.35">
      <c r="A28" s="31" t="s">
        <v>28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  <c r="M28" s="21"/>
    </row>
    <row r="29" spans="1:13" ht="15.5" x14ac:dyDescent="0.35">
      <c r="A29" s="12" t="s">
        <v>16</v>
      </c>
      <c r="B29" s="17"/>
      <c r="C29" s="17"/>
      <c r="D29" s="13"/>
      <c r="E29" s="13"/>
      <c r="F29" s="13"/>
      <c r="G29" s="13"/>
      <c r="H29" s="13"/>
      <c r="I29" s="13"/>
      <c r="J29" s="15"/>
      <c r="K29" s="13"/>
      <c r="L29" s="16"/>
      <c r="M29" s="11"/>
    </row>
    <row r="30" spans="1:13" ht="15.5" x14ac:dyDescent="0.35">
      <c r="A30" s="13" t="s">
        <v>44</v>
      </c>
      <c r="B30" s="14">
        <v>180</v>
      </c>
      <c r="C30" s="14">
        <v>200</v>
      </c>
      <c r="D30" s="13">
        <v>5.76</v>
      </c>
      <c r="E30" s="13">
        <v>6.48</v>
      </c>
      <c r="F30" s="13">
        <v>19.7</v>
      </c>
      <c r="G30" s="13">
        <v>260.2</v>
      </c>
      <c r="H30" s="13">
        <v>0.3</v>
      </c>
      <c r="I30" s="13">
        <v>0.4</v>
      </c>
      <c r="J30" s="15">
        <v>0</v>
      </c>
      <c r="K30" s="13">
        <v>20</v>
      </c>
      <c r="L30" s="16">
        <v>0.78</v>
      </c>
      <c r="M30" s="11">
        <v>139</v>
      </c>
    </row>
    <row r="31" spans="1:13" ht="15.5" x14ac:dyDescent="0.35">
      <c r="A31" s="13" t="s">
        <v>27</v>
      </c>
      <c r="B31" s="14">
        <v>200</v>
      </c>
      <c r="C31" s="14">
        <v>200</v>
      </c>
      <c r="D31" s="13">
        <v>0.2</v>
      </c>
      <c r="E31" s="13">
        <v>0.1</v>
      </c>
      <c r="F31" s="13">
        <v>9.3000000000000007</v>
      </c>
      <c r="G31" s="13">
        <v>38.9</v>
      </c>
      <c r="H31" s="13">
        <v>0</v>
      </c>
      <c r="I31" s="13">
        <v>0</v>
      </c>
      <c r="J31" s="15">
        <v>0</v>
      </c>
      <c r="K31" s="13">
        <v>5.0999999999999996</v>
      </c>
      <c r="L31" s="16">
        <v>0.82</v>
      </c>
      <c r="M31" s="11">
        <v>457</v>
      </c>
    </row>
    <row r="32" spans="1:13" ht="15.5" x14ac:dyDescent="0.35">
      <c r="A32" s="13" t="s">
        <v>19</v>
      </c>
      <c r="B32" s="14">
        <v>20</v>
      </c>
      <c r="C32" s="14">
        <v>20</v>
      </c>
      <c r="D32" s="13">
        <v>1.5</v>
      </c>
      <c r="E32" s="13">
        <v>0.57999999999999996</v>
      </c>
      <c r="F32" s="13">
        <v>10.28</v>
      </c>
      <c r="G32" s="13">
        <f>D32*4+E32*9+F32*4</f>
        <v>52.339999999999996</v>
      </c>
      <c r="H32" s="13">
        <v>3.3000000000000002E-2</v>
      </c>
      <c r="I32" s="13">
        <v>0.51</v>
      </c>
      <c r="J32" s="15">
        <v>0</v>
      </c>
      <c r="K32" s="13">
        <v>14.1</v>
      </c>
      <c r="L32" s="16">
        <v>1.17</v>
      </c>
      <c r="M32" s="11">
        <v>576</v>
      </c>
    </row>
    <row r="33" spans="1:13" ht="15.5" x14ac:dyDescent="0.35">
      <c r="A33" s="12" t="s">
        <v>20</v>
      </c>
      <c r="B33" s="17">
        <v>400</v>
      </c>
      <c r="C33" s="17">
        <v>420</v>
      </c>
      <c r="D33" s="12">
        <f t="shared" ref="D33:L33" si="4">SUM(D30:D32)</f>
        <v>7.46</v>
      </c>
      <c r="E33" s="12">
        <f t="shared" si="4"/>
        <v>7.16</v>
      </c>
      <c r="F33" s="12">
        <f t="shared" si="4"/>
        <v>39.28</v>
      </c>
      <c r="G33" s="12">
        <f t="shared" si="4"/>
        <v>351.43999999999994</v>
      </c>
      <c r="H33" s="12">
        <f t="shared" si="4"/>
        <v>0.33299999999999996</v>
      </c>
      <c r="I33" s="12">
        <f t="shared" si="4"/>
        <v>0.91</v>
      </c>
      <c r="J33" s="19">
        <f t="shared" si="4"/>
        <v>0</v>
      </c>
      <c r="K33" s="12">
        <f t="shared" si="4"/>
        <v>39.200000000000003</v>
      </c>
      <c r="L33" s="20">
        <f t="shared" si="4"/>
        <v>2.77</v>
      </c>
      <c r="M33" s="11"/>
    </row>
    <row r="34" spans="1:13" s="2" customFormat="1" ht="15.5" x14ac:dyDescent="0.35">
      <c r="A34" s="31" t="s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21"/>
    </row>
    <row r="35" spans="1:13" ht="15.5" x14ac:dyDescent="0.35">
      <c r="A35" s="12" t="s">
        <v>16</v>
      </c>
      <c r="B35" s="17"/>
      <c r="C35" s="17"/>
      <c r="D35" s="13"/>
      <c r="E35" s="13"/>
      <c r="F35" s="13"/>
      <c r="G35" s="13"/>
      <c r="H35" s="13"/>
      <c r="I35" s="13"/>
      <c r="J35" s="15"/>
      <c r="K35" s="13"/>
      <c r="L35" s="16"/>
      <c r="M35" s="11"/>
    </row>
    <row r="36" spans="1:13" ht="15.5" x14ac:dyDescent="0.35">
      <c r="A36" s="13" t="s">
        <v>45</v>
      </c>
      <c r="B36" s="14" t="s">
        <v>42</v>
      </c>
      <c r="C36" s="14" t="s">
        <v>23</v>
      </c>
      <c r="D36" s="13">
        <v>5.76</v>
      </c>
      <c r="E36" s="13">
        <v>6.48</v>
      </c>
      <c r="F36" s="13">
        <v>19.7</v>
      </c>
      <c r="G36" s="13">
        <v>260.2</v>
      </c>
      <c r="H36" s="13">
        <v>0.3</v>
      </c>
      <c r="I36" s="13">
        <v>0.4</v>
      </c>
      <c r="J36" s="15">
        <v>0</v>
      </c>
      <c r="K36" s="13">
        <v>20</v>
      </c>
      <c r="L36" s="16">
        <v>0.78</v>
      </c>
      <c r="M36" s="11">
        <v>139</v>
      </c>
    </row>
    <row r="37" spans="1:13" ht="15.5" x14ac:dyDescent="0.35">
      <c r="A37" s="25" t="s">
        <v>47</v>
      </c>
      <c r="B37" s="26">
        <v>200</v>
      </c>
      <c r="C37" s="26">
        <v>200</v>
      </c>
      <c r="D37" s="13">
        <v>5.8</v>
      </c>
      <c r="E37" s="13">
        <v>5.8</v>
      </c>
      <c r="F37" s="13">
        <v>34.4</v>
      </c>
      <c r="G37" s="13">
        <v>205.6</v>
      </c>
      <c r="H37" s="13">
        <v>0.1</v>
      </c>
      <c r="I37" s="13">
        <v>0.4</v>
      </c>
      <c r="J37" s="15">
        <v>1.6</v>
      </c>
      <c r="K37" s="13">
        <v>172.2</v>
      </c>
      <c r="L37" s="16">
        <v>1</v>
      </c>
      <c r="M37" s="11">
        <v>496</v>
      </c>
    </row>
    <row r="38" spans="1:13" ht="15.5" x14ac:dyDescent="0.35">
      <c r="A38" s="13" t="s">
        <v>19</v>
      </c>
      <c r="B38" s="14">
        <v>20</v>
      </c>
      <c r="C38" s="14">
        <v>20</v>
      </c>
      <c r="D38" s="13">
        <v>1.5</v>
      </c>
      <c r="E38" s="13">
        <v>0.57999999999999996</v>
      </c>
      <c r="F38" s="13">
        <v>10.28</v>
      </c>
      <c r="G38" s="13">
        <f>D38*4+E38*9+F38*4</f>
        <v>52.339999999999996</v>
      </c>
      <c r="H38" s="13">
        <v>3.3000000000000002E-2</v>
      </c>
      <c r="I38" s="13">
        <v>0.51</v>
      </c>
      <c r="J38" s="15">
        <v>0</v>
      </c>
      <c r="K38" s="13">
        <v>14.1</v>
      </c>
      <c r="L38" s="16">
        <v>1.17</v>
      </c>
      <c r="M38" s="11">
        <v>576</v>
      </c>
    </row>
    <row r="39" spans="1:13" ht="15.5" x14ac:dyDescent="0.35">
      <c r="A39" s="12" t="s">
        <v>20</v>
      </c>
      <c r="B39" s="17">
        <v>405</v>
      </c>
      <c r="C39" s="17">
        <v>420</v>
      </c>
      <c r="D39" s="12">
        <f t="shared" ref="D39:L39" si="5">SUM(D36:D38)</f>
        <v>13.059999999999999</v>
      </c>
      <c r="E39" s="12">
        <f t="shared" si="5"/>
        <v>12.860000000000001</v>
      </c>
      <c r="F39" s="12">
        <f t="shared" si="5"/>
        <v>64.38</v>
      </c>
      <c r="G39" s="12">
        <f t="shared" si="5"/>
        <v>518.14</v>
      </c>
      <c r="H39" s="12">
        <f t="shared" si="5"/>
        <v>0.43300000000000005</v>
      </c>
      <c r="I39" s="12">
        <f t="shared" si="5"/>
        <v>1.31</v>
      </c>
      <c r="J39" s="19">
        <f t="shared" si="5"/>
        <v>1.6</v>
      </c>
      <c r="K39" s="12">
        <f t="shared" si="5"/>
        <v>206.29999999999998</v>
      </c>
      <c r="L39" s="20">
        <f t="shared" si="5"/>
        <v>2.95</v>
      </c>
      <c r="M39" s="11"/>
    </row>
    <row r="40" spans="1:13" s="2" customFormat="1" ht="15.5" x14ac:dyDescent="0.35">
      <c r="A40" s="31" t="s">
        <v>30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2"/>
      <c r="M40" s="21"/>
    </row>
    <row r="41" spans="1:13" ht="15.5" x14ac:dyDescent="0.35">
      <c r="A41" s="12" t="s">
        <v>16</v>
      </c>
      <c r="B41" s="17"/>
      <c r="C41" s="17"/>
      <c r="D41" s="13"/>
      <c r="E41" s="13"/>
      <c r="F41" s="13"/>
      <c r="G41" s="13"/>
      <c r="H41" s="13"/>
      <c r="I41" s="13"/>
      <c r="J41" s="15"/>
      <c r="K41" s="13"/>
      <c r="L41" s="16"/>
      <c r="M41" s="11"/>
    </row>
    <row r="42" spans="1:13" ht="15.5" x14ac:dyDescent="0.35">
      <c r="A42" s="13" t="s">
        <v>48</v>
      </c>
      <c r="B42" s="14">
        <v>180</v>
      </c>
      <c r="C42" s="14">
        <v>200</v>
      </c>
      <c r="D42" s="13">
        <v>9.1</v>
      </c>
      <c r="E42" s="13">
        <v>6.4</v>
      </c>
      <c r="F42" s="13">
        <v>21</v>
      </c>
      <c r="G42" s="13">
        <v>225</v>
      </c>
      <c r="H42" s="13">
        <v>0.11</v>
      </c>
      <c r="I42" s="13">
        <v>2.6</v>
      </c>
      <c r="J42" s="15">
        <v>7.3</v>
      </c>
      <c r="K42" s="13">
        <v>31.6</v>
      </c>
      <c r="L42" s="16">
        <v>1.82</v>
      </c>
      <c r="M42" s="11">
        <v>171</v>
      </c>
    </row>
    <row r="43" spans="1:13" ht="15.5" x14ac:dyDescent="0.35">
      <c r="A43" s="13" t="s">
        <v>24</v>
      </c>
      <c r="B43" s="14">
        <v>200</v>
      </c>
      <c r="C43" s="14">
        <v>200</v>
      </c>
      <c r="D43" s="13">
        <v>2.8</v>
      </c>
      <c r="E43" s="13">
        <v>2.5</v>
      </c>
      <c r="F43" s="13">
        <v>13.6</v>
      </c>
      <c r="G43" s="13">
        <v>88</v>
      </c>
      <c r="H43" s="13">
        <v>0.03</v>
      </c>
      <c r="I43" s="13">
        <v>0</v>
      </c>
      <c r="J43" s="15">
        <v>0.7</v>
      </c>
      <c r="K43" s="13">
        <v>108.3</v>
      </c>
      <c r="L43" s="16">
        <v>0.12</v>
      </c>
      <c r="M43" s="11">
        <v>465</v>
      </c>
    </row>
    <row r="44" spans="1:13" ht="15.5" x14ac:dyDescent="0.35">
      <c r="A44" s="13" t="s">
        <v>19</v>
      </c>
      <c r="B44" s="14">
        <v>20</v>
      </c>
      <c r="C44" s="14">
        <v>20</v>
      </c>
      <c r="D44" s="13">
        <v>1.5</v>
      </c>
      <c r="E44" s="13">
        <v>0.57999999999999996</v>
      </c>
      <c r="F44" s="13">
        <v>10.28</v>
      </c>
      <c r="G44" s="13">
        <f>D44*4+E44*9+F44*4</f>
        <v>52.339999999999996</v>
      </c>
      <c r="H44" s="13">
        <v>3.3000000000000002E-2</v>
      </c>
      <c r="I44" s="13">
        <v>0.51</v>
      </c>
      <c r="J44" s="15">
        <v>0</v>
      </c>
      <c r="K44" s="13">
        <v>14.1</v>
      </c>
      <c r="L44" s="16">
        <v>1.17</v>
      </c>
      <c r="M44" s="11">
        <v>576</v>
      </c>
    </row>
    <row r="45" spans="1:13" ht="15.5" x14ac:dyDescent="0.35">
      <c r="A45" s="12" t="s">
        <v>20</v>
      </c>
      <c r="B45" s="17">
        <v>400</v>
      </c>
      <c r="C45" s="17">
        <v>420</v>
      </c>
      <c r="D45" s="12">
        <f t="shared" ref="D45:L45" si="6">SUM(D42:D44)</f>
        <v>13.399999999999999</v>
      </c>
      <c r="E45" s="12">
        <f t="shared" si="6"/>
        <v>9.48</v>
      </c>
      <c r="F45" s="12">
        <f t="shared" si="6"/>
        <v>44.88</v>
      </c>
      <c r="G45" s="12">
        <f t="shared" si="6"/>
        <v>365.34</v>
      </c>
      <c r="H45" s="12">
        <f t="shared" si="6"/>
        <v>0.17300000000000001</v>
      </c>
      <c r="I45" s="12">
        <f t="shared" si="6"/>
        <v>3.1100000000000003</v>
      </c>
      <c r="J45" s="19">
        <f t="shared" si="6"/>
        <v>8</v>
      </c>
      <c r="K45" s="12">
        <f t="shared" si="6"/>
        <v>154</v>
      </c>
      <c r="L45" s="20">
        <f t="shared" si="6"/>
        <v>3.11</v>
      </c>
      <c r="M45" s="11"/>
    </row>
    <row r="46" spans="1:13" s="2" customFormat="1" ht="15.5" x14ac:dyDescent="0.35">
      <c r="A46" s="31" t="s">
        <v>31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2"/>
      <c r="M46" s="21"/>
    </row>
    <row r="47" spans="1:13" ht="15.5" x14ac:dyDescent="0.35">
      <c r="A47" s="12" t="s">
        <v>16</v>
      </c>
      <c r="B47" s="17"/>
      <c r="C47" s="17"/>
      <c r="D47" s="13"/>
      <c r="E47" s="13"/>
      <c r="F47" s="13"/>
      <c r="G47" s="13"/>
      <c r="H47" s="13"/>
      <c r="I47" s="13"/>
      <c r="J47" s="15"/>
      <c r="K47" s="13"/>
      <c r="L47" s="16"/>
      <c r="M47" s="11"/>
    </row>
    <row r="48" spans="1:13" ht="15.5" x14ac:dyDescent="0.35">
      <c r="A48" s="13" t="s">
        <v>41</v>
      </c>
      <c r="B48" s="14" t="s">
        <v>42</v>
      </c>
      <c r="C48" s="14" t="s">
        <v>23</v>
      </c>
      <c r="D48" s="13">
        <v>7.4</v>
      </c>
      <c r="E48" s="13">
        <v>6.6</v>
      </c>
      <c r="F48" s="13">
        <v>39.4</v>
      </c>
      <c r="G48" s="13">
        <v>246</v>
      </c>
      <c r="H48" s="13">
        <v>0.08</v>
      </c>
      <c r="I48" s="13">
        <v>1</v>
      </c>
      <c r="J48" s="15">
        <v>0</v>
      </c>
      <c r="K48" s="13">
        <v>16</v>
      </c>
      <c r="L48" s="16">
        <v>1.4</v>
      </c>
      <c r="M48" s="11">
        <v>256</v>
      </c>
    </row>
    <row r="49" spans="1:13" ht="15.5" x14ac:dyDescent="0.35">
      <c r="A49" s="23" t="s">
        <v>49</v>
      </c>
      <c r="B49" s="14">
        <v>200</v>
      </c>
      <c r="C49" s="14">
        <v>200</v>
      </c>
      <c r="D49" s="13">
        <v>0</v>
      </c>
      <c r="E49" s="13">
        <v>0</v>
      </c>
      <c r="F49" s="13">
        <v>7.5</v>
      </c>
      <c r="G49" s="13">
        <v>30</v>
      </c>
      <c r="H49" s="13">
        <v>0</v>
      </c>
      <c r="I49" s="13">
        <v>0</v>
      </c>
      <c r="J49" s="15">
        <v>0</v>
      </c>
      <c r="K49" s="13">
        <v>1.7</v>
      </c>
      <c r="L49" s="16">
        <v>0.01</v>
      </c>
      <c r="M49" s="11">
        <v>484</v>
      </c>
    </row>
    <row r="50" spans="1:13" ht="15.5" x14ac:dyDescent="0.35">
      <c r="A50" s="13" t="s">
        <v>19</v>
      </c>
      <c r="B50" s="14">
        <v>20</v>
      </c>
      <c r="C50" s="14">
        <v>20</v>
      </c>
      <c r="D50" s="13">
        <v>1.5</v>
      </c>
      <c r="E50" s="13">
        <v>0.57999999999999996</v>
      </c>
      <c r="F50" s="13">
        <v>10.28</v>
      </c>
      <c r="G50" s="13">
        <f>D50*4+E50*9+F50*4</f>
        <v>52.339999999999996</v>
      </c>
      <c r="H50" s="13">
        <v>3.3000000000000002E-2</v>
      </c>
      <c r="I50" s="13">
        <v>0.51</v>
      </c>
      <c r="J50" s="15">
        <v>0</v>
      </c>
      <c r="K50" s="13">
        <v>14.1</v>
      </c>
      <c r="L50" s="16">
        <v>1.17</v>
      </c>
      <c r="M50" s="11">
        <v>576</v>
      </c>
    </row>
    <row r="51" spans="1:13" ht="15.5" x14ac:dyDescent="0.35">
      <c r="A51" s="12" t="s">
        <v>20</v>
      </c>
      <c r="B51" s="17">
        <v>405</v>
      </c>
      <c r="C51" s="17">
        <v>425</v>
      </c>
      <c r="D51" s="12">
        <f t="shared" ref="D51:L51" si="7">SUM(D48:D50)</f>
        <v>8.9</v>
      </c>
      <c r="E51" s="12">
        <f t="shared" si="7"/>
        <v>7.18</v>
      </c>
      <c r="F51" s="12">
        <f t="shared" si="7"/>
        <v>57.18</v>
      </c>
      <c r="G51" s="12">
        <f t="shared" si="7"/>
        <v>328.34</v>
      </c>
      <c r="H51" s="12">
        <f t="shared" si="7"/>
        <v>0.113</v>
      </c>
      <c r="I51" s="12">
        <f t="shared" si="7"/>
        <v>1.51</v>
      </c>
      <c r="J51" s="19">
        <f t="shared" si="7"/>
        <v>0</v>
      </c>
      <c r="K51" s="12">
        <f t="shared" si="7"/>
        <v>31.799999999999997</v>
      </c>
      <c r="L51" s="20">
        <f t="shared" si="7"/>
        <v>2.58</v>
      </c>
      <c r="M51" s="11"/>
    </row>
    <row r="52" spans="1:13" s="2" customFormat="1" ht="15.5" x14ac:dyDescent="0.35">
      <c r="A52" s="32" t="s">
        <v>32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1"/>
    </row>
    <row r="53" spans="1:13" ht="15.5" x14ac:dyDescent="0.35">
      <c r="A53" s="12" t="s">
        <v>16</v>
      </c>
      <c r="B53" s="17"/>
      <c r="C53" s="17"/>
      <c r="D53" s="13"/>
      <c r="E53" s="13"/>
      <c r="F53" s="13"/>
      <c r="G53" s="13"/>
      <c r="H53" s="13"/>
      <c r="I53" s="13"/>
      <c r="J53" s="15"/>
      <c r="K53" s="13"/>
      <c r="L53" s="16"/>
      <c r="M53" s="11"/>
    </row>
    <row r="54" spans="1:13" ht="31" x14ac:dyDescent="0.35">
      <c r="A54" s="23" t="s">
        <v>22</v>
      </c>
      <c r="B54" s="14" t="s">
        <v>42</v>
      </c>
      <c r="C54" s="14" t="s">
        <v>23</v>
      </c>
      <c r="D54" s="13">
        <v>12.65</v>
      </c>
      <c r="E54" s="13">
        <v>11.12</v>
      </c>
      <c r="F54" s="13">
        <v>16.8</v>
      </c>
      <c r="G54" s="13">
        <v>217.88</v>
      </c>
      <c r="H54" s="13">
        <v>0.06</v>
      </c>
      <c r="I54" s="13">
        <v>0.45</v>
      </c>
      <c r="J54" s="15">
        <v>0</v>
      </c>
      <c r="K54" s="13">
        <v>114.75</v>
      </c>
      <c r="L54" s="16">
        <v>0.56000000000000005</v>
      </c>
      <c r="M54" s="11">
        <v>234</v>
      </c>
    </row>
    <row r="55" spans="1:13" ht="15.5" x14ac:dyDescent="0.35">
      <c r="A55" s="13" t="s">
        <v>24</v>
      </c>
      <c r="B55" s="14">
        <v>200</v>
      </c>
      <c r="C55" s="14">
        <v>200</v>
      </c>
      <c r="D55" s="13">
        <v>3.1</v>
      </c>
      <c r="E55" s="13">
        <v>3.27</v>
      </c>
      <c r="F55" s="13">
        <v>19.670000000000002</v>
      </c>
      <c r="G55" s="13">
        <v>117.23</v>
      </c>
      <c r="H55" s="13">
        <v>0.02</v>
      </c>
      <c r="I55" s="13">
        <v>0.08</v>
      </c>
      <c r="J55" s="15">
        <v>0.2</v>
      </c>
      <c r="K55" s="13">
        <v>105</v>
      </c>
      <c r="L55" s="16">
        <v>7.0000000000000007E-2</v>
      </c>
      <c r="M55" s="11">
        <v>465</v>
      </c>
    </row>
    <row r="56" spans="1:13" ht="15.5" x14ac:dyDescent="0.35">
      <c r="A56" s="13" t="s">
        <v>19</v>
      </c>
      <c r="B56" s="14">
        <v>20</v>
      </c>
      <c r="C56" s="14">
        <v>20</v>
      </c>
      <c r="D56" s="13">
        <v>1.5</v>
      </c>
      <c r="E56" s="13">
        <v>0.57999999999999996</v>
      </c>
      <c r="F56" s="13">
        <v>10.28</v>
      </c>
      <c r="G56" s="13">
        <f>D56*4+E56*9+F56*4</f>
        <v>52.339999999999996</v>
      </c>
      <c r="H56" s="13">
        <v>3.3000000000000002E-2</v>
      </c>
      <c r="I56" s="13">
        <v>0.51</v>
      </c>
      <c r="J56" s="15">
        <v>0</v>
      </c>
      <c r="K56" s="13">
        <v>14.1</v>
      </c>
      <c r="L56" s="16">
        <v>1.17</v>
      </c>
      <c r="M56" s="11">
        <v>576</v>
      </c>
    </row>
    <row r="57" spans="1:13" ht="15.5" x14ac:dyDescent="0.35">
      <c r="A57" s="12" t="s">
        <v>20</v>
      </c>
      <c r="B57" s="17">
        <v>405</v>
      </c>
      <c r="C57" s="17">
        <v>425</v>
      </c>
      <c r="D57" s="12">
        <f t="shared" ref="D57:L57" si="8">SUM(D54:D56)</f>
        <v>17.25</v>
      </c>
      <c r="E57" s="12">
        <f t="shared" si="8"/>
        <v>14.969999999999999</v>
      </c>
      <c r="F57" s="12">
        <f t="shared" si="8"/>
        <v>46.75</v>
      </c>
      <c r="G57" s="12">
        <f t="shared" si="8"/>
        <v>387.45</v>
      </c>
      <c r="H57" s="12">
        <f t="shared" si="8"/>
        <v>0.113</v>
      </c>
      <c r="I57" s="12">
        <f t="shared" si="8"/>
        <v>1.04</v>
      </c>
      <c r="J57" s="19">
        <f t="shared" si="8"/>
        <v>0.2</v>
      </c>
      <c r="K57" s="12">
        <f t="shared" si="8"/>
        <v>233.85</v>
      </c>
      <c r="L57" s="20">
        <f t="shared" si="8"/>
        <v>1.8</v>
      </c>
      <c r="M57" s="11"/>
    </row>
    <row r="58" spans="1:13" s="2" customFormat="1" ht="15.5" x14ac:dyDescent="0.35">
      <c r="A58" s="31" t="s">
        <v>33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2"/>
      <c r="M58" s="21"/>
    </row>
    <row r="59" spans="1:13" ht="15.5" x14ac:dyDescent="0.35">
      <c r="A59" s="12" t="s">
        <v>16</v>
      </c>
      <c r="B59" s="17"/>
      <c r="C59" s="17"/>
      <c r="D59" s="13"/>
      <c r="E59" s="13"/>
      <c r="F59" s="13"/>
      <c r="G59" s="13"/>
      <c r="H59" s="13"/>
      <c r="I59" s="13"/>
      <c r="J59" s="15"/>
      <c r="K59" s="13"/>
      <c r="L59" s="16"/>
      <c r="M59" s="11"/>
    </row>
    <row r="60" spans="1:13" ht="15.5" x14ac:dyDescent="0.35">
      <c r="A60" s="13" t="s">
        <v>46</v>
      </c>
      <c r="B60" s="14">
        <v>180</v>
      </c>
      <c r="C60" s="14">
        <v>200</v>
      </c>
      <c r="D60" s="13">
        <v>9.1</v>
      </c>
      <c r="E60" s="13">
        <v>6.4</v>
      </c>
      <c r="F60" s="13">
        <v>21</v>
      </c>
      <c r="G60" s="13">
        <v>225</v>
      </c>
      <c r="H60" s="13">
        <v>0.11</v>
      </c>
      <c r="I60" s="13">
        <v>2.6</v>
      </c>
      <c r="J60" s="15">
        <v>7.3</v>
      </c>
      <c r="K60" s="13">
        <v>31.6</v>
      </c>
      <c r="L60" s="16">
        <v>1.82</v>
      </c>
      <c r="M60" s="11">
        <v>171</v>
      </c>
    </row>
    <row r="61" spans="1:13" ht="15.25" customHeight="1" x14ac:dyDescent="0.35">
      <c r="A61" s="13" t="s">
        <v>24</v>
      </c>
      <c r="B61" s="14">
        <v>200</v>
      </c>
      <c r="C61" s="14">
        <v>200</v>
      </c>
      <c r="D61" s="13">
        <v>2.8</v>
      </c>
      <c r="E61" s="13">
        <v>2.5</v>
      </c>
      <c r="F61" s="13">
        <v>13.6</v>
      </c>
      <c r="G61" s="13">
        <v>88</v>
      </c>
      <c r="H61" s="13">
        <v>0.03</v>
      </c>
      <c r="I61" s="13">
        <v>0</v>
      </c>
      <c r="J61" s="15">
        <v>0.7</v>
      </c>
      <c r="K61" s="13">
        <v>108.3</v>
      </c>
      <c r="L61" s="16">
        <v>0.12</v>
      </c>
      <c r="M61" s="11">
        <v>465</v>
      </c>
    </row>
    <row r="62" spans="1:13" ht="15.5" x14ac:dyDescent="0.35">
      <c r="A62" s="13" t="s">
        <v>19</v>
      </c>
      <c r="B62" s="14">
        <v>20</v>
      </c>
      <c r="C62" s="14">
        <v>20</v>
      </c>
      <c r="D62" s="13">
        <v>1.5</v>
      </c>
      <c r="E62" s="13">
        <v>0.57999999999999996</v>
      </c>
      <c r="F62" s="13">
        <v>10.28</v>
      </c>
      <c r="G62" s="13">
        <f>D62*4+E62*9+F62*4</f>
        <v>52.339999999999996</v>
      </c>
      <c r="H62" s="13">
        <v>3.3000000000000002E-2</v>
      </c>
      <c r="I62" s="13">
        <v>0.51</v>
      </c>
      <c r="J62" s="15">
        <v>0</v>
      </c>
      <c r="K62" s="13">
        <v>14.1</v>
      </c>
      <c r="L62" s="16">
        <v>1.17</v>
      </c>
      <c r="M62" s="11">
        <v>576</v>
      </c>
    </row>
    <row r="63" spans="1:13" ht="15.5" x14ac:dyDescent="0.35">
      <c r="A63" s="12" t="s">
        <v>20</v>
      </c>
      <c r="B63" s="17">
        <v>400</v>
      </c>
      <c r="C63" s="17">
        <v>420</v>
      </c>
      <c r="D63" s="12">
        <f t="shared" ref="D63:L63" si="9">SUM(D60:D62)</f>
        <v>13.399999999999999</v>
      </c>
      <c r="E63" s="12">
        <f t="shared" si="9"/>
        <v>9.48</v>
      </c>
      <c r="F63" s="12">
        <f t="shared" si="9"/>
        <v>44.88</v>
      </c>
      <c r="G63" s="12">
        <f t="shared" si="9"/>
        <v>365.34</v>
      </c>
      <c r="H63" s="12">
        <f t="shared" si="9"/>
        <v>0.17300000000000001</v>
      </c>
      <c r="I63" s="12">
        <f t="shared" si="9"/>
        <v>3.1100000000000003</v>
      </c>
      <c r="J63" s="19">
        <f t="shared" si="9"/>
        <v>8</v>
      </c>
      <c r="K63" s="12">
        <f t="shared" si="9"/>
        <v>154</v>
      </c>
      <c r="L63" s="20">
        <f t="shared" si="9"/>
        <v>3.11</v>
      </c>
      <c r="M63" s="27"/>
    </row>
    <row r="64" spans="1:13" x14ac:dyDescent="0.35">
      <c r="A64" s="34"/>
      <c r="B64" s="35"/>
      <c r="C64" s="35"/>
      <c r="D64" s="34"/>
      <c r="E64" s="34"/>
      <c r="F64" s="34"/>
      <c r="G64" s="34"/>
      <c r="H64" s="34"/>
      <c r="I64" s="34"/>
      <c r="J64" s="36"/>
      <c r="K64" s="34"/>
      <c r="L64" s="34"/>
    </row>
    <row r="65" spans="1:13" x14ac:dyDescent="0.35">
      <c r="A65" s="3" t="s">
        <v>34</v>
      </c>
      <c r="B65" s="6"/>
      <c r="C65" s="6"/>
      <c r="D65" s="3"/>
      <c r="E65" s="3"/>
      <c r="F65" s="3"/>
      <c r="G65" s="3"/>
      <c r="H65" s="3"/>
      <c r="I65" s="3"/>
      <c r="J65" s="4"/>
      <c r="K65" s="3"/>
      <c r="L65" s="3"/>
      <c r="M65" s="3"/>
    </row>
    <row r="66" spans="1:13" ht="15" customHeight="1" x14ac:dyDescent="0.35">
      <c r="A66" s="30" t="s">
        <v>35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5">
      <c r="A67" s="3" t="s">
        <v>36</v>
      </c>
      <c r="B67" s="6"/>
      <c r="C67" s="6"/>
      <c r="D67" s="3"/>
      <c r="E67" s="3"/>
      <c r="F67" s="3"/>
      <c r="G67" s="3"/>
      <c r="H67" s="3"/>
      <c r="I67" s="3"/>
      <c r="J67" s="4"/>
      <c r="K67" s="3"/>
      <c r="L67" s="3"/>
      <c r="M67" s="3"/>
    </row>
    <row r="68" spans="1:13" x14ac:dyDescent="0.35">
      <c r="A68" s="3" t="s">
        <v>37</v>
      </c>
      <c r="B68" s="6"/>
      <c r="C68" s="6"/>
      <c r="D68" s="3"/>
      <c r="E68" s="3"/>
      <c r="F68" s="3"/>
      <c r="G68" s="3"/>
      <c r="H68" s="3"/>
      <c r="I68" s="3"/>
      <c r="J68" s="4"/>
      <c r="K68" s="3"/>
      <c r="L68" s="3"/>
      <c r="M68" s="3"/>
    </row>
    <row r="69" spans="1:13" x14ac:dyDescent="0.35">
      <c r="A69" s="3" t="s">
        <v>38</v>
      </c>
      <c r="B69" s="6"/>
      <c r="C69" s="6"/>
      <c r="D69" s="3"/>
      <c r="E69" s="3"/>
      <c r="F69" s="3"/>
      <c r="G69" s="3"/>
      <c r="H69" s="3"/>
      <c r="I69" s="3"/>
      <c r="J69" s="4"/>
      <c r="K69" s="3"/>
      <c r="L69" s="3"/>
      <c r="M69" s="3"/>
    </row>
    <row r="70" spans="1:13" x14ac:dyDescent="0.35">
      <c r="A70" s="3" t="s">
        <v>39</v>
      </c>
      <c r="B70" s="6"/>
      <c r="C70" s="6"/>
      <c r="D70" s="3"/>
      <c r="E70" s="3"/>
      <c r="F70" s="3"/>
      <c r="G70" s="3"/>
      <c r="H70" s="3"/>
      <c r="I70" s="3"/>
      <c r="J70" s="4"/>
      <c r="K70" s="3"/>
      <c r="L70" s="3"/>
      <c r="M70" s="3"/>
    </row>
  </sheetData>
  <mergeCells count="22">
    <mergeCell ref="A2:M2"/>
    <mergeCell ref="A1:B1"/>
    <mergeCell ref="C1:H1"/>
    <mergeCell ref="I1:M1"/>
    <mergeCell ref="B5:L5"/>
    <mergeCell ref="M3:M4"/>
    <mergeCell ref="D3:F3"/>
    <mergeCell ref="H3:J3"/>
    <mergeCell ref="K3:L3"/>
    <mergeCell ref="A3:A4"/>
    <mergeCell ref="G3:G4"/>
    <mergeCell ref="A10:L10"/>
    <mergeCell ref="A16:L16"/>
    <mergeCell ref="A22:L22"/>
    <mergeCell ref="A28:L28"/>
    <mergeCell ref="A64:L64"/>
    <mergeCell ref="A66:M66"/>
    <mergeCell ref="A34:L34"/>
    <mergeCell ref="A40:L40"/>
    <mergeCell ref="A46:L46"/>
    <mergeCell ref="A52:L52"/>
    <mergeCell ref="A58:L58"/>
  </mergeCells>
  <pageMargins left="0.70866141732283472" right="0.70866141732283472" top="0.35433070866141736" bottom="0.35433070866141736" header="0.51181102362204722" footer="0.51181102362204722"/>
  <pageSetup paperSize="9" scale="80" fitToWidth="0" orientation="landscape" r:id="rId1"/>
  <rowBreaks count="1" manualBreakCount="1">
    <brk id="33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малообеспеченные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revision>0</cp:revision>
  <cp:lastPrinted>2024-11-28T07:42:25Z</cp:lastPrinted>
  <dcterms:created xsi:type="dcterms:W3CDTF">2006-09-16T03:00:00Z</dcterms:created>
  <dcterms:modified xsi:type="dcterms:W3CDTF">2025-01-09T08:48:49Z</dcterms:modified>
</cp:coreProperties>
</file>